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15" windowHeight="4770" activeTab="0"/>
  </bookViews>
  <sheets>
    <sheet name="Sheet1" sheetId="1" r:id="rId1"/>
    <sheet name="料金" sheetId="2" r:id="rId2"/>
  </sheets>
  <definedNames>
    <definedName name="_xlnm.Print_Area" localSheetId="0">'Sheet1'!$A$6:$J$50</definedName>
  </definedNames>
  <calcPr fullCalcOnLoad="1"/>
</workbook>
</file>

<file path=xl/sharedStrings.xml><?xml version="1.0" encoding="utf-8"?>
<sst xmlns="http://schemas.openxmlformats.org/spreadsheetml/2006/main" count="43" uniqueCount="43">
  <si>
    <t>【申込者】</t>
  </si>
  <si>
    <t>氏　　名</t>
  </si>
  <si>
    <t>生協組合員No.</t>
  </si>
  <si>
    <t>社 員 番 号</t>
  </si>
  <si>
    <t>生協組合員Noが不明な場合に記入して下さい。</t>
  </si>
  <si>
    <t>会 社</t>
  </si>
  <si>
    <t>所　属</t>
  </si>
  <si>
    <t>マイクロ</t>
  </si>
  <si>
    <t>【お届け先】</t>
  </si>
  <si>
    <t>郵便番号</t>
  </si>
  <si>
    <t>都道府県</t>
  </si>
  <si>
    <t>それ以下の住所</t>
  </si>
  <si>
    <t>氏　　　名</t>
  </si>
  <si>
    <t>電話番号</t>
  </si>
  <si>
    <t>【注文内容】</t>
  </si>
  <si>
    <t>商品名</t>
  </si>
  <si>
    <t>合　　計</t>
  </si>
  <si>
    <t>取扱会社：直供給</t>
  </si>
  <si>
    <t>ジェフグルメカード　注文書</t>
  </si>
  <si>
    <t>受注後1週間程度でお届します。</t>
  </si>
  <si>
    <t>封筒、加盟店案内の必要部数</t>
  </si>
  <si>
    <t>額面</t>
  </si>
  <si>
    <t>販売価格</t>
  </si>
  <si>
    <t>discount</t>
  </si>
  <si>
    <t>ジェフグルメカード（3,000円以上、1,000円単位で購入できます）</t>
  </si>
  <si>
    <t>部</t>
  </si>
  <si>
    <t>送    料　（生協窓口で受取の場合はかかりません）</t>
  </si>
  <si>
    <t>J-POWER生協　御中　　fax 03-3546-9425　（内線91-3093）</t>
  </si>
  <si>
    <t>購入額面</t>
  </si>
  <si>
    <t>価格</t>
  </si>
  <si>
    <t>【決済方法】</t>
  </si>
  <si>
    <t>　　電発生協ゴールドカード</t>
  </si>
  <si>
    <r>
      <t>　　　　決済方法は「電発生協ゴールドカード」基本と致しますが、カードが無い場合等、やむを得ない場合は以下の決済方法
　　　もご利用頂けます。なお、</t>
    </r>
    <r>
      <rPr>
        <b/>
        <u val="single"/>
        <sz val="9"/>
        <rFont val="ＭＳ Ｐゴシック"/>
        <family val="3"/>
      </rPr>
      <t>口座振込みおよび、現金支払を選択された場合は、入金確認後の発注となります</t>
    </r>
    <r>
      <rPr>
        <sz val="9"/>
        <rFont val="ＭＳ Ｐゴシック"/>
        <family val="3"/>
      </rPr>
      <t>ので
　　　ご容赦願います。</t>
    </r>
  </si>
  <si>
    <t>みずほ銀行　八重洲口支店</t>
  </si>
  <si>
    <t>普通預金　2059200</t>
  </si>
  <si>
    <t>　　　　生協口座への振込(以下の口座へ振込み願います）　※入金確認後に発注いたします。</t>
  </si>
  <si>
    <t>　　　　現金支払（生協窓口および現金書留）　※入金確認後に発注いたします。</t>
  </si>
  <si>
    <t>　デンゲンカイハツセイカツキョウドウクミアイ</t>
  </si>
  <si>
    <t>領収書</t>
  </si>
  <si>
    <t>合計金額が、カフェテリアプランの申請対象です↑</t>
  </si>
  <si>
    <t>＊カフェテリアプランを申請する際に</t>
  </si>
  <si>
    <t>領収書が必要になります。</t>
  </si>
  <si>
    <t>要　・　不要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</si>
</sst>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b/>
      <sz val="14"/>
      <color indexed="10"/>
      <name val="ＭＳ Ｐゴシック"/>
      <family val="3"/>
    </font>
    <font>
      <b/>
      <u val="single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10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38" fontId="0" fillId="0" borderId="10" xfId="48" applyFont="1" applyFill="1" applyBorder="1" applyAlignment="1">
      <alignment/>
    </xf>
    <xf numFmtId="176" fontId="0" fillId="0" borderId="0" xfId="42" applyNumberFormat="1" applyFont="1" applyAlignment="1">
      <alignment/>
    </xf>
    <xf numFmtId="0" fontId="6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0" xfId="0" applyFill="1" applyBorder="1" applyAlignment="1">
      <alignment vertical="center"/>
    </xf>
    <xf numFmtId="38" fontId="0" fillId="0" borderId="0" xfId="48" applyFont="1" applyFill="1" applyBorder="1" applyAlignment="1">
      <alignment horizontal="center"/>
    </xf>
    <xf numFmtId="38" fontId="5" fillId="0" borderId="0" xfId="48" applyFont="1" applyFill="1" applyBorder="1" applyAlignment="1">
      <alignment horizontal="right"/>
    </xf>
    <xf numFmtId="38" fontId="0" fillId="0" borderId="20" xfId="48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2" xfId="0" applyFont="1" applyFill="1" applyBorder="1" applyAlignment="1">
      <alignment/>
    </xf>
    <xf numFmtId="0" fontId="6" fillId="33" borderId="12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0" fillId="0" borderId="10" xfId="0" applyFill="1" applyBorder="1" applyAlignment="1" applyProtection="1">
      <alignment horizontal="center"/>
      <protection locked="0"/>
    </xf>
    <xf numFmtId="49" fontId="0" fillId="0" borderId="21" xfId="0" applyNumberFormat="1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 applyProtection="1">
      <alignment horizontal="center"/>
      <protection locked="0"/>
    </xf>
    <xf numFmtId="38" fontId="0" fillId="0" borderId="10" xfId="48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38" fontId="0" fillId="0" borderId="22" xfId="48" applyFont="1" applyFill="1" applyBorder="1" applyAlignment="1" applyProtection="1">
      <alignment horizontal="right"/>
      <protection locked="0"/>
    </xf>
    <xf numFmtId="0" fontId="0" fillId="0" borderId="10" xfId="0" applyFill="1" applyBorder="1" applyAlignment="1" applyProtection="1">
      <alignment horizontal="center" shrinkToFit="1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left"/>
      <protection locked="0"/>
    </xf>
    <xf numFmtId="0" fontId="0" fillId="0" borderId="23" xfId="0" applyFill="1" applyBorder="1" applyAlignment="1" applyProtection="1">
      <alignment horizontal="left"/>
      <protection locked="0"/>
    </xf>
    <xf numFmtId="0" fontId="0" fillId="0" borderId="24" xfId="0" applyFill="1" applyBorder="1" applyAlignment="1" applyProtection="1">
      <alignment horizontal="left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22" fontId="0" fillId="33" borderId="0" xfId="0" applyNumberFormat="1" applyFill="1" applyAlignment="1">
      <alignment horizontal="center"/>
    </xf>
    <xf numFmtId="0" fontId="5" fillId="33" borderId="23" xfId="0" applyFont="1" applyFill="1" applyBorder="1" applyAlignment="1">
      <alignment horizontal="left"/>
    </xf>
    <xf numFmtId="0" fontId="5" fillId="33" borderId="24" xfId="0" applyFont="1" applyFill="1" applyBorder="1" applyAlignment="1">
      <alignment horizontal="left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>
      <alignment horizontal="left" vertical="center" wrapText="1"/>
    </xf>
    <xf numFmtId="38" fontId="0" fillId="0" borderId="21" xfId="48" applyFont="1" applyFill="1" applyBorder="1" applyAlignment="1">
      <alignment horizontal="right"/>
    </xf>
    <xf numFmtId="38" fontId="0" fillId="0" borderId="23" xfId="48" applyFont="1" applyFill="1" applyBorder="1" applyAlignment="1">
      <alignment horizontal="right"/>
    </xf>
    <xf numFmtId="38" fontId="0" fillId="0" borderId="25" xfId="48" applyFont="1" applyFill="1" applyBorder="1" applyAlignment="1">
      <alignment horizontal="right"/>
    </xf>
    <xf numFmtId="38" fontId="0" fillId="0" borderId="21" xfId="48" applyFont="1" applyFill="1" applyBorder="1" applyAlignment="1">
      <alignment horizontal="center"/>
    </xf>
    <xf numFmtId="38" fontId="0" fillId="0" borderId="23" xfId="48" applyFont="1" applyFill="1" applyBorder="1" applyAlignment="1">
      <alignment horizontal="center"/>
    </xf>
    <xf numFmtId="38" fontId="0" fillId="0" borderId="24" xfId="48" applyFont="1" applyFill="1" applyBorder="1" applyAlignment="1">
      <alignment horizontal="center"/>
    </xf>
    <xf numFmtId="38" fontId="0" fillId="0" borderId="10" xfId="48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43</xdr:row>
      <xdr:rowOff>19050</xdr:rowOff>
    </xdr:from>
    <xdr:ext cx="6477000" cy="1152525"/>
    <xdr:sp>
      <xdr:nvSpPr>
        <xdr:cNvPr id="1" name="AutoShape 269"/>
        <xdr:cNvSpPr>
          <a:spLocks noChangeAspect="1"/>
        </xdr:cNvSpPr>
      </xdr:nvSpPr>
      <xdr:spPr>
        <a:xfrm>
          <a:off x="0" y="8048625"/>
          <a:ext cx="64770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19050</xdr:rowOff>
    </xdr:from>
    <xdr:ext cx="6819900" cy="1209675"/>
    <xdr:sp>
      <xdr:nvSpPr>
        <xdr:cNvPr id="2" name="AutoShape 392"/>
        <xdr:cNvSpPr>
          <a:spLocks noChangeAspect="1"/>
        </xdr:cNvSpPr>
      </xdr:nvSpPr>
      <xdr:spPr>
        <a:xfrm>
          <a:off x="0" y="8048625"/>
          <a:ext cx="68199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152400</xdr:colOff>
      <xdr:row>0</xdr:row>
      <xdr:rowOff>66675</xdr:rowOff>
    </xdr:from>
    <xdr:to>
      <xdr:col>8</xdr:col>
      <xdr:colOff>171450</xdr:colOff>
      <xdr:row>4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85750" y="66675"/>
          <a:ext cx="5753100" cy="7620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【注文方法】下記のいずれかの方法で注文して下さい。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①このエクセルファイルを電子メールに添付して送る。アドレス：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seikyou_denpatsu@jpower.co.jp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②このページを印刷し、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社内便で送付。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③生協本部で購入の場合は、印刷してお持ちください。</a:t>
          </a:r>
        </a:p>
      </xdr:txBody>
    </xdr:sp>
    <xdr:clientData/>
  </xdr:twoCellAnchor>
  <xdr:twoCellAnchor>
    <xdr:from>
      <xdr:col>2</xdr:col>
      <xdr:colOff>200025</xdr:colOff>
      <xdr:row>46</xdr:row>
      <xdr:rowOff>28575</xdr:rowOff>
    </xdr:from>
    <xdr:to>
      <xdr:col>2</xdr:col>
      <xdr:colOff>276225</xdr:colOff>
      <xdr:row>47</xdr:row>
      <xdr:rowOff>47625</xdr:rowOff>
    </xdr:to>
    <xdr:sp>
      <xdr:nvSpPr>
        <xdr:cNvPr id="4" name="Rectangle 189"/>
        <xdr:cNvSpPr>
          <a:spLocks/>
        </xdr:cNvSpPr>
      </xdr:nvSpPr>
      <xdr:spPr>
        <a:xfrm>
          <a:off x="1200150" y="8572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45</xdr:row>
      <xdr:rowOff>19050</xdr:rowOff>
    </xdr:from>
    <xdr:to>
      <xdr:col>9</xdr:col>
      <xdr:colOff>161925</xdr:colOff>
      <xdr:row>49</xdr:row>
      <xdr:rowOff>152400</xdr:rowOff>
    </xdr:to>
    <xdr:pic>
      <xdr:nvPicPr>
        <xdr:cNvPr id="5" name="図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391525"/>
          <a:ext cx="6829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115" zoomScaleNormal="130" zoomScaleSheetLayoutView="115" workbookViewId="0" topLeftCell="A1">
      <selection activeCell="I8" sqref="I8"/>
    </sheetView>
  </sheetViews>
  <sheetFormatPr defaultColWidth="9.00390625" defaultRowHeight="13.5"/>
  <cols>
    <col min="1" max="1" width="1.75390625" style="0" customWidth="1"/>
    <col min="2" max="2" width="11.375" style="0" customWidth="1"/>
    <col min="3" max="3" width="18.875" style="0" customWidth="1"/>
    <col min="9" max="9" width="11.875" style="0" customWidth="1"/>
    <col min="10" max="10" width="3.375" style="0" customWidth="1"/>
  </cols>
  <sheetData>
    <row r="1" spans="1:10" ht="13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3.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3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0.25" customHeight="1">
      <c r="A6" s="1"/>
      <c r="B6" s="2" t="s">
        <v>27</v>
      </c>
      <c r="C6" s="1"/>
      <c r="D6" s="1"/>
      <c r="E6" s="1"/>
      <c r="F6" s="1"/>
      <c r="G6" s="48">
        <f ca="1">NOW()</f>
        <v>44565.50354247685</v>
      </c>
      <c r="H6" s="48"/>
      <c r="I6" s="1"/>
      <c r="J6" s="1"/>
    </row>
    <row r="7" spans="1:10" ht="13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5">
      <c r="A8" s="1"/>
      <c r="B8" s="1"/>
      <c r="C8" s="3" t="s">
        <v>18</v>
      </c>
      <c r="D8" s="1"/>
      <c r="E8" s="1"/>
      <c r="F8" s="1"/>
      <c r="G8" s="1"/>
      <c r="H8" s="1"/>
      <c r="I8" s="1"/>
      <c r="J8" s="1"/>
    </row>
    <row r="9" spans="1:10" ht="13.5">
      <c r="A9" s="1"/>
      <c r="B9" s="14" t="s">
        <v>0</v>
      </c>
      <c r="C9" s="1"/>
      <c r="D9" s="1"/>
      <c r="E9" s="1"/>
      <c r="F9" s="1"/>
      <c r="G9" s="1"/>
      <c r="H9" s="1"/>
      <c r="I9" s="1"/>
      <c r="J9" s="1"/>
    </row>
    <row r="10" spans="1:10" ht="17.25" customHeight="1">
      <c r="A10" s="1"/>
      <c r="B10" s="4" t="s">
        <v>1</v>
      </c>
      <c r="C10" s="35"/>
      <c r="D10" s="5"/>
      <c r="E10" s="6"/>
      <c r="F10" s="6"/>
      <c r="G10" s="6"/>
      <c r="H10" s="1"/>
      <c r="I10" s="1"/>
      <c r="J10" s="1"/>
    </row>
    <row r="11" spans="1:10" ht="17.25" customHeight="1">
      <c r="A11" s="1"/>
      <c r="B11" s="7" t="s">
        <v>2</v>
      </c>
      <c r="C11" s="36"/>
      <c r="D11" s="49"/>
      <c r="E11" s="49"/>
      <c r="F11" s="49"/>
      <c r="G11" s="50"/>
      <c r="H11" s="1"/>
      <c r="I11" s="1"/>
      <c r="J11" s="1"/>
    </row>
    <row r="12" spans="1:10" ht="17.25" customHeight="1">
      <c r="A12" s="1"/>
      <c r="B12" s="4" t="s">
        <v>3</v>
      </c>
      <c r="C12" s="36"/>
      <c r="D12" s="49" t="s">
        <v>4</v>
      </c>
      <c r="E12" s="49"/>
      <c r="F12" s="49"/>
      <c r="G12" s="50"/>
      <c r="H12" s="1"/>
      <c r="I12" s="1"/>
      <c r="J12" s="1"/>
    </row>
    <row r="13" spans="1:10" ht="17.25" customHeight="1">
      <c r="A13" s="1"/>
      <c r="B13" s="4" t="s">
        <v>5</v>
      </c>
      <c r="C13" s="41"/>
      <c r="D13" s="4" t="s">
        <v>6</v>
      </c>
      <c r="E13" s="46"/>
      <c r="F13" s="51"/>
      <c r="G13" s="47"/>
      <c r="H13" s="1"/>
      <c r="I13" s="1"/>
      <c r="J13" s="1"/>
    </row>
    <row r="14" spans="1:10" ht="17.25" customHeight="1">
      <c r="A14" s="1"/>
      <c r="B14" s="4" t="s">
        <v>7</v>
      </c>
      <c r="C14" s="37"/>
      <c r="D14" s="8"/>
      <c r="E14" s="9"/>
      <c r="F14" s="9"/>
      <c r="G14" s="9"/>
      <c r="H14" s="1"/>
      <c r="I14" s="1"/>
      <c r="J14" s="1"/>
    </row>
    <row r="15" spans="1:10" ht="18.75" customHeight="1">
      <c r="A15" s="1"/>
      <c r="B15" s="1"/>
      <c r="C15" s="1"/>
      <c r="D15" s="1"/>
      <c r="E15" s="1"/>
      <c r="F15" s="1"/>
      <c r="G15" s="27" t="s">
        <v>38</v>
      </c>
      <c r="H15" s="52" t="s">
        <v>42</v>
      </c>
      <c r="I15" s="53"/>
      <c r="J15" s="1"/>
    </row>
    <row r="16" spans="1:10" ht="13.5">
      <c r="A16" s="1"/>
      <c r="B16" s="14" t="s">
        <v>8</v>
      </c>
      <c r="C16" s="1" t="s">
        <v>19</v>
      </c>
      <c r="D16" s="1"/>
      <c r="E16" s="1"/>
      <c r="F16" s="1"/>
      <c r="G16" s="34" t="s">
        <v>40</v>
      </c>
      <c r="H16" s="31"/>
      <c r="I16" s="31"/>
      <c r="J16" s="1"/>
    </row>
    <row r="17" spans="1:10" ht="19.5" customHeight="1">
      <c r="A17" s="1"/>
      <c r="B17" s="7" t="s">
        <v>9</v>
      </c>
      <c r="C17" s="35"/>
      <c r="D17" s="7" t="s">
        <v>10</v>
      </c>
      <c r="E17" s="42"/>
      <c r="F17" s="42"/>
      <c r="G17" s="33" t="s">
        <v>41</v>
      </c>
      <c r="H17" s="32"/>
      <c r="I17" s="32"/>
      <c r="J17" s="1"/>
    </row>
    <row r="18" spans="1:10" ht="19.5" customHeight="1">
      <c r="A18" s="1"/>
      <c r="B18" s="12" t="s">
        <v>11</v>
      </c>
      <c r="C18" s="43"/>
      <c r="D18" s="44"/>
      <c r="E18" s="44"/>
      <c r="F18" s="44"/>
      <c r="G18" s="44"/>
      <c r="H18" s="44"/>
      <c r="I18" s="45"/>
      <c r="J18" s="1"/>
    </row>
    <row r="19" spans="1:10" ht="19.5" customHeight="1">
      <c r="A19" s="1"/>
      <c r="B19" s="7" t="s">
        <v>12</v>
      </c>
      <c r="C19" s="35">
        <f>+C10</f>
        <v>0</v>
      </c>
      <c r="D19" s="7" t="s">
        <v>13</v>
      </c>
      <c r="E19" s="46"/>
      <c r="F19" s="47"/>
      <c r="G19" s="8"/>
      <c r="H19" s="9"/>
      <c r="I19" s="9"/>
      <c r="J19" s="1"/>
    </row>
    <row r="20" spans="1:10" ht="13.5">
      <c r="A20" s="1"/>
      <c r="B20" s="1"/>
      <c r="C20" s="39"/>
      <c r="D20" s="1"/>
      <c r="E20" s="1"/>
      <c r="F20" s="1"/>
      <c r="G20" s="1"/>
      <c r="H20" s="1"/>
      <c r="I20" s="1"/>
      <c r="J20" s="1"/>
    </row>
    <row r="21" spans="1:10" ht="13.5">
      <c r="A21" s="1"/>
      <c r="B21" s="1" t="s">
        <v>14</v>
      </c>
      <c r="C21" s="1"/>
      <c r="D21" s="1"/>
      <c r="E21" s="1"/>
      <c r="F21" s="1"/>
      <c r="G21" s="1"/>
      <c r="H21" s="1"/>
      <c r="I21" s="1"/>
      <c r="J21" s="1"/>
    </row>
    <row r="22" spans="1:10" ht="17.25" customHeight="1">
      <c r="A22" s="1"/>
      <c r="B22" s="62" t="s">
        <v>15</v>
      </c>
      <c r="C22" s="62"/>
      <c r="D22" s="62"/>
      <c r="E22" s="62"/>
      <c r="F22" s="62"/>
      <c r="G22" s="62"/>
      <c r="H22" s="13" t="s">
        <v>28</v>
      </c>
      <c r="I22" s="13" t="s">
        <v>29</v>
      </c>
      <c r="J22" s="1"/>
    </row>
    <row r="23" spans="1:10" ht="17.25" customHeight="1">
      <c r="A23" s="1"/>
      <c r="B23" s="61" t="s">
        <v>24</v>
      </c>
      <c r="C23" s="61"/>
      <c r="D23" s="61"/>
      <c r="E23" s="61"/>
      <c r="F23" s="61"/>
      <c r="G23" s="61"/>
      <c r="H23" s="38"/>
      <c r="I23" s="10" t="e">
        <f>IF(H23&gt;10000,H23*0.985,VLOOKUP(H23,'料金'!A7:B14,2))</f>
        <v>#N/A</v>
      </c>
      <c r="J23" s="1"/>
    </row>
    <row r="24" spans="1:10" ht="17.25" customHeight="1">
      <c r="A24" s="1"/>
      <c r="B24" s="61" t="s">
        <v>20</v>
      </c>
      <c r="C24" s="61"/>
      <c r="D24" s="61"/>
      <c r="E24" s="61"/>
      <c r="F24" s="61"/>
      <c r="G24" s="61"/>
      <c r="H24" s="38"/>
      <c r="I24" s="10" t="s">
        <v>25</v>
      </c>
      <c r="J24" s="1"/>
    </row>
    <row r="25" spans="1:10" ht="17.25" customHeight="1" thickBot="1">
      <c r="A25" s="1"/>
      <c r="B25" s="58" t="s">
        <v>26</v>
      </c>
      <c r="C25" s="59"/>
      <c r="D25" s="59"/>
      <c r="E25" s="59"/>
      <c r="F25" s="59"/>
      <c r="G25" s="59"/>
      <c r="H25" s="60"/>
      <c r="I25" s="40">
        <v>460</v>
      </c>
      <c r="J25" s="1"/>
    </row>
    <row r="26" spans="1:10" ht="17.25" customHeight="1" thickBot="1">
      <c r="A26" s="1"/>
      <c r="B26" s="55" t="s">
        <v>16</v>
      </c>
      <c r="C26" s="56"/>
      <c r="D26" s="56"/>
      <c r="E26" s="56"/>
      <c r="F26" s="56"/>
      <c r="G26" s="56"/>
      <c r="H26" s="57"/>
      <c r="I26" s="30" t="e">
        <f>SUM(I23:I25)</f>
        <v>#N/A</v>
      </c>
      <c r="J26" s="1"/>
    </row>
    <row r="27" spans="1:10" ht="17.25" customHeight="1">
      <c r="A27" s="1"/>
      <c r="B27" s="1"/>
      <c r="C27" s="1"/>
      <c r="D27" s="1"/>
      <c r="E27" s="1"/>
      <c r="F27" s="1"/>
      <c r="G27" s="28"/>
      <c r="H27" s="28"/>
      <c r="I27" s="29" t="s">
        <v>39</v>
      </c>
      <c r="J27" s="1"/>
    </row>
    <row r="28" spans="1:10" ht="17.2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3.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3.5">
      <c r="A30" s="1"/>
      <c r="B30" s="15" t="s">
        <v>30</v>
      </c>
      <c r="C30" s="1"/>
      <c r="D30" s="1"/>
      <c r="E30" s="1"/>
      <c r="F30" s="1"/>
      <c r="G30" s="1"/>
      <c r="H30" s="1"/>
      <c r="I30" s="1"/>
      <c r="J30" s="1"/>
    </row>
    <row r="31" spans="1:10" ht="16.5" customHeight="1">
      <c r="A31" s="1"/>
      <c r="B31" s="16" t="s">
        <v>31</v>
      </c>
      <c r="C31" s="17"/>
      <c r="D31" s="1"/>
      <c r="E31" s="1"/>
      <c r="F31" s="1"/>
      <c r="G31" s="1"/>
      <c r="H31" s="1"/>
      <c r="I31" s="1"/>
      <c r="J31" s="1"/>
    </row>
    <row r="32" spans="1:10" ht="4.5" customHeight="1">
      <c r="A32" s="1"/>
      <c r="B32" s="1"/>
      <c r="C32" s="17"/>
      <c r="D32" s="1"/>
      <c r="E32" s="1"/>
      <c r="F32" s="1"/>
      <c r="G32" s="1"/>
      <c r="H32" s="1"/>
      <c r="I32" s="1"/>
      <c r="J32" s="1"/>
    </row>
    <row r="33" spans="1:10" ht="40.5" customHeight="1">
      <c r="A33" s="1"/>
      <c r="B33" s="54" t="s">
        <v>32</v>
      </c>
      <c r="C33" s="54"/>
      <c r="D33" s="54"/>
      <c r="E33" s="54"/>
      <c r="F33" s="54"/>
      <c r="G33" s="54"/>
      <c r="H33" s="54"/>
      <c r="I33" s="54"/>
      <c r="J33" s="54"/>
    </row>
    <row r="34" spans="1:10" ht="13.5">
      <c r="A34" s="1"/>
      <c r="B34" s="18" t="s">
        <v>35</v>
      </c>
      <c r="C34" s="17"/>
      <c r="D34" s="1"/>
      <c r="E34" s="1"/>
      <c r="F34" s="1"/>
      <c r="G34" s="1"/>
      <c r="H34" s="1"/>
      <c r="I34" s="1"/>
      <c r="J34" s="1"/>
    </row>
    <row r="35" spans="1:10" ht="4.5" customHeight="1" thickBot="1">
      <c r="A35" s="1"/>
      <c r="B35" s="1"/>
      <c r="C35" s="17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9" t="s">
        <v>33</v>
      </c>
      <c r="D36" s="20"/>
      <c r="E36" s="20"/>
      <c r="F36" s="21"/>
      <c r="G36" s="1"/>
      <c r="H36" s="1"/>
      <c r="I36" s="1"/>
      <c r="J36" s="1"/>
    </row>
    <row r="37" spans="1:10" ht="13.5">
      <c r="A37" s="1"/>
      <c r="B37" s="1"/>
      <c r="C37" s="22" t="s">
        <v>34</v>
      </c>
      <c r="D37" s="23"/>
      <c r="E37" s="23"/>
      <c r="F37" s="21"/>
      <c r="G37" s="1"/>
      <c r="H37" s="1"/>
      <c r="I37" s="1"/>
      <c r="J37" s="1"/>
    </row>
    <row r="38" spans="1:10" ht="14.25" thickBot="1">
      <c r="A38" s="1"/>
      <c r="B38" s="1"/>
      <c r="C38" s="24" t="s">
        <v>37</v>
      </c>
      <c r="D38" s="25"/>
      <c r="E38" s="25"/>
      <c r="F38" s="21"/>
      <c r="G38" s="1"/>
      <c r="H38" s="1"/>
      <c r="I38" s="1"/>
      <c r="J38" s="1"/>
    </row>
    <row r="39" spans="1:10" ht="4.5" customHeight="1">
      <c r="A39" s="1"/>
      <c r="B39" s="1"/>
      <c r="C39" s="26"/>
      <c r="D39" s="26"/>
      <c r="E39" s="26"/>
      <c r="F39" s="26"/>
      <c r="G39" s="1"/>
      <c r="H39" s="1"/>
      <c r="I39" s="1"/>
      <c r="J39" s="1"/>
    </row>
    <row r="40" spans="1:10" ht="13.5">
      <c r="A40" s="1"/>
      <c r="B40" s="18" t="s">
        <v>36</v>
      </c>
      <c r="C40" s="26"/>
      <c r="D40" s="26"/>
      <c r="E40" s="26"/>
      <c r="F40" s="26"/>
      <c r="G40" s="1"/>
      <c r="H40" s="1"/>
      <c r="I40" s="1"/>
      <c r="J40" s="1"/>
    </row>
    <row r="41" spans="1:10" ht="4.5" customHeight="1">
      <c r="A41" s="1"/>
      <c r="B41" s="1"/>
      <c r="C41" s="26"/>
      <c r="D41" s="26"/>
      <c r="E41" s="1"/>
      <c r="F41" s="1"/>
      <c r="G41" s="1"/>
      <c r="H41" s="1"/>
      <c r="I41" s="1"/>
      <c r="J41" s="1"/>
    </row>
    <row r="42" spans="1:10" ht="4.5" customHeight="1">
      <c r="A42" s="1"/>
      <c r="B42" s="1"/>
      <c r="C42" s="26"/>
      <c r="D42" s="26"/>
      <c r="E42" s="1"/>
      <c r="F42" s="1"/>
      <c r="G42" s="1"/>
      <c r="H42" s="1"/>
      <c r="I42" s="1"/>
      <c r="J42" s="1"/>
    </row>
    <row r="43" spans="1:10" ht="4.5" customHeight="1">
      <c r="A43" s="1"/>
      <c r="B43" s="1"/>
      <c r="C43" s="26"/>
      <c r="D43" s="26"/>
      <c r="E43" s="1"/>
      <c r="F43" s="1"/>
      <c r="G43" s="1"/>
      <c r="H43" s="1"/>
      <c r="I43" s="1"/>
      <c r="J43" s="1"/>
    </row>
    <row r="44" spans="1:10" ht="13.5">
      <c r="A44" s="1"/>
      <c r="B44" s="1" t="s">
        <v>17</v>
      </c>
      <c r="C44" s="1"/>
      <c r="D44" s="1"/>
      <c r="E44" s="1"/>
      <c r="F44" s="1"/>
      <c r="G44" s="1"/>
      <c r="H44" s="1"/>
      <c r="I44" s="1"/>
      <c r="J44" s="1"/>
    </row>
    <row r="45" spans="1:10" ht="13.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3.5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3.5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10" ht="13.5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3.5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 ht="13.5">
      <c r="A50" s="14"/>
      <c r="B50" s="14"/>
      <c r="C50" s="14"/>
      <c r="D50" s="14"/>
      <c r="E50" s="14"/>
      <c r="F50" s="14"/>
      <c r="G50" s="14"/>
      <c r="H50" s="14"/>
      <c r="I50" s="14"/>
      <c r="J50" s="14"/>
    </row>
  </sheetData>
  <sheetProtection password="D424" sheet="1"/>
  <mergeCells count="14">
    <mergeCell ref="B33:J33"/>
    <mergeCell ref="B26:H26"/>
    <mergeCell ref="B25:H25"/>
    <mergeCell ref="B23:G23"/>
    <mergeCell ref="B24:G24"/>
    <mergeCell ref="B22:G22"/>
    <mergeCell ref="E17:F17"/>
    <mergeCell ref="C18:I18"/>
    <mergeCell ref="E19:F19"/>
    <mergeCell ref="G6:H6"/>
    <mergeCell ref="D11:G11"/>
    <mergeCell ref="D12:G12"/>
    <mergeCell ref="E13:G13"/>
    <mergeCell ref="H15:I15"/>
  </mergeCells>
  <printOptions/>
  <pageMargins left="0.5511811023622047" right="0.5905511811023623" top="0.984251968503937" bottom="0.7874015748031497" header="0.5118110236220472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4"/>
  <sheetViews>
    <sheetView zoomScalePageLayoutView="0" workbookViewId="0" topLeftCell="A1">
      <selection activeCell="B15" sqref="B15:B16"/>
    </sheetView>
  </sheetViews>
  <sheetFormatPr defaultColWidth="9.00390625" defaultRowHeight="13.5"/>
  <sheetData>
    <row r="6" spans="1:3" ht="13.5">
      <c r="A6" t="s">
        <v>21</v>
      </c>
      <c r="B6" t="s">
        <v>22</v>
      </c>
      <c r="C6" t="s">
        <v>23</v>
      </c>
    </row>
    <row r="7" spans="1:3" ht="13.5">
      <c r="A7">
        <v>3000</v>
      </c>
      <c r="B7">
        <v>2970</v>
      </c>
      <c r="C7" s="11">
        <f>+B7/A7</f>
        <v>0.99</v>
      </c>
    </row>
    <row r="8" spans="1:3" ht="13.5">
      <c r="A8">
        <v>4000</v>
      </c>
      <c r="B8">
        <v>3960</v>
      </c>
      <c r="C8" s="11">
        <f aca="true" t="shared" si="0" ref="C8:C14">+B8/A8</f>
        <v>0.99</v>
      </c>
    </row>
    <row r="9" spans="1:3" ht="13.5">
      <c r="A9">
        <v>5000</v>
      </c>
      <c r="B9">
        <v>4950</v>
      </c>
      <c r="C9" s="11">
        <f t="shared" si="0"/>
        <v>0.99</v>
      </c>
    </row>
    <row r="10" spans="1:3" ht="13.5">
      <c r="A10">
        <v>6000</v>
      </c>
      <c r="B10">
        <v>5928</v>
      </c>
      <c r="C10" s="11">
        <f t="shared" si="0"/>
        <v>0.988</v>
      </c>
    </row>
    <row r="11" spans="1:3" ht="13.5">
      <c r="A11">
        <v>7000</v>
      </c>
      <c r="B11">
        <v>6916</v>
      </c>
      <c r="C11" s="11">
        <f t="shared" si="0"/>
        <v>0.988</v>
      </c>
    </row>
    <row r="12" spans="1:3" ht="13.5">
      <c r="A12">
        <v>8000</v>
      </c>
      <c r="B12">
        <v>7900</v>
      </c>
      <c r="C12" s="11">
        <f t="shared" si="0"/>
        <v>0.9875</v>
      </c>
    </row>
    <row r="13" spans="1:3" ht="13.5">
      <c r="A13">
        <v>9000</v>
      </c>
      <c r="B13">
        <v>8865</v>
      </c>
      <c r="C13" s="11">
        <f t="shared" si="0"/>
        <v>0.985</v>
      </c>
    </row>
    <row r="14" spans="1:3" ht="13.5">
      <c r="A14">
        <v>10000</v>
      </c>
      <c r="B14">
        <v>9850</v>
      </c>
      <c r="C14" s="11">
        <f t="shared" si="0"/>
        <v>0.985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電源開発株式会社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ＥＰＤＣ</dc:creator>
  <cp:keywords/>
  <dc:description/>
  <cp:lastModifiedBy>森合 千尋</cp:lastModifiedBy>
  <cp:lastPrinted>2019-01-28T04:04:26Z</cp:lastPrinted>
  <dcterms:created xsi:type="dcterms:W3CDTF">2001-06-06T12:28:25Z</dcterms:created>
  <dcterms:modified xsi:type="dcterms:W3CDTF">2022-01-04T03:05:15Z</dcterms:modified>
  <cp:category/>
  <cp:version/>
  <cp:contentType/>
  <cp:contentStatus/>
</cp:coreProperties>
</file>