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G:\組合本部\せいきょう\ホームページ\buppin\images\aomori_jiman\2021\"/>
    </mc:Choice>
  </mc:AlternateContent>
  <xr:revisionPtr revIDLastSave="0" documentId="13_ncr:1_{D85A9289-74E3-4308-8695-B989C1A1B606}" xr6:coauthVersionLast="45" xr6:coauthVersionMax="46" xr10:uidLastSave="{00000000-0000-0000-0000-000000000000}"/>
  <bookViews>
    <workbookView xWindow="28680" yWindow="-120" windowWidth="29040" windowHeight="15840" xr2:uid="{00000000-000D-0000-FFFF-FFFF00000000}"/>
  </bookViews>
  <sheets>
    <sheet name="2021夏" sheetId="7" r:id="rId1"/>
    <sheet name="追加送料一覧表" sheetId="8" r:id="rId2"/>
  </sheets>
  <definedNames>
    <definedName name="_xlnm._FilterDatabase" localSheetId="0" hidden="1">'2021夏'!$A$2:$M$2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9" i="7" l="1"/>
  <c r="L10" i="7"/>
  <c r="L11" i="7"/>
  <c r="L12" i="7"/>
  <c r="L15" i="7"/>
  <c r="L8" i="7"/>
  <c r="L126" i="7" l="1"/>
  <c r="L127" i="7"/>
  <c r="L128" i="7"/>
  <c r="L129" i="7"/>
  <c r="L130" i="7"/>
  <c r="L131" i="7"/>
  <c r="L132" i="7"/>
  <c r="L133" i="7"/>
  <c r="L134" i="7"/>
  <c r="L135" i="7"/>
  <c r="L136" i="7"/>
  <c r="L137" i="7"/>
  <c r="L138" i="7"/>
  <c r="L139" i="7"/>
  <c r="L140" i="7"/>
  <c r="L141" i="7"/>
  <c r="L125" i="7"/>
  <c r="L108" i="7"/>
  <c r="L19" i="7"/>
  <c r="L20" i="7"/>
  <c r="L21" i="7"/>
  <c r="L22" i="7"/>
  <c r="L23" i="7"/>
  <c r="L24" i="7"/>
  <c r="L25" i="7"/>
  <c r="L26" i="7"/>
  <c r="L27" i="7"/>
  <c r="L28" i="7"/>
  <c r="L29" i="7"/>
  <c r="L30" i="7"/>
  <c r="L31" i="7"/>
  <c r="L32" i="7"/>
  <c r="L33" i="7"/>
  <c r="L34" i="7"/>
  <c r="L35" i="7"/>
  <c r="L36" i="7"/>
  <c r="L37" i="7"/>
  <c r="L38" i="7"/>
  <c r="L39" i="7"/>
  <c r="L40" i="7"/>
  <c r="L41" i="7"/>
  <c r="L42" i="7"/>
  <c r="L43" i="7"/>
  <c r="L44" i="7"/>
  <c r="L45" i="7"/>
  <c r="L46" i="7"/>
  <c r="L47" i="7"/>
  <c r="L48" i="7"/>
  <c r="L49" i="7"/>
  <c r="L50" i="7"/>
  <c r="L51" i="7"/>
  <c r="L52" i="7"/>
  <c r="L53" i="7"/>
  <c r="L54" i="7"/>
  <c r="L55" i="7"/>
  <c r="L56" i="7"/>
  <c r="L57" i="7"/>
  <c r="L58" i="7"/>
  <c r="L59" i="7"/>
  <c r="L60" i="7"/>
  <c r="L61" i="7"/>
  <c r="L62" i="7"/>
  <c r="L63" i="7"/>
  <c r="L64" i="7"/>
  <c r="L65" i="7"/>
  <c r="L66" i="7"/>
  <c r="L67" i="7"/>
  <c r="L68" i="7"/>
  <c r="L69" i="7"/>
  <c r="L71" i="7"/>
  <c r="L72" i="7"/>
  <c r="L73" i="7"/>
  <c r="L74" i="7"/>
  <c r="L75" i="7"/>
  <c r="L76" i="7"/>
  <c r="L77" i="7"/>
  <c r="L78" i="7"/>
  <c r="L79" i="7"/>
  <c r="L80" i="7"/>
  <c r="L81" i="7"/>
  <c r="L82" i="7"/>
  <c r="L83" i="7"/>
  <c r="L84" i="7"/>
  <c r="L85" i="7"/>
  <c r="L86" i="7"/>
  <c r="L87" i="7"/>
  <c r="L88" i="7"/>
  <c r="L89" i="7"/>
  <c r="L90" i="7"/>
  <c r="L91" i="7"/>
  <c r="L92" i="7"/>
  <c r="L93" i="7"/>
  <c r="L94" i="7"/>
  <c r="L95" i="7"/>
  <c r="L96" i="7"/>
  <c r="L97" i="7"/>
  <c r="L98" i="7"/>
  <c r="L99" i="7"/>
  <c r="L100" i="7"/>
  <c r="L101" i="7"/>
  <c r="L102" i="7"/>
  <c r="L103" i="7"/>
  <c r="L104" i="7"/>
  <c r="L105" i="7"/>
  <c r="L106" i="7"/>
  <c r="L107" i="7"/>
  <c r="L18" i="7"/>
  <c r="K126" i="7"/>
  <c r="K127" i="7"/>
  <c r="K128" i="7"/>
  <c r="K129" i="7"/>
  <c r="K130" i="7"/>
  <c r="K131" i="7"/>
  <c r="K132" i="7"/>
  <c r="K133" i="7"/>
  <c r="K134" i="7"/>
  <c r="K135" i="7"/>
  <c r="K136" i="7"/>
  <c r="K137" i="7"/>
  <c r="K138" i="7"/>
  <c r="K139" i="7"/>
  <c r="K140" i="7"/>
  <c r="K141" i="7"/>
  <c r="K125" i="7"/>
  <c r="K31" i="7"/>
  <c r="K32" i="7"/>
  <c r="K33" i="7"/>
  <c r="K34" i="7"/>
  <c r="K35" i="7"/>
  <c r="K36" i="7"/>
  <c r="K37" i="7"/>
  <c r="K38" i="7"/>
  <c r="K39" i="7"/>
  <c r="K40" i="7"/>
  <c r="K41" i="7"/>
  <c r="K42" i="7"/>
  <c r="K43" i="7"/>
  <c r="K44" i="7"/>
  <c r="K45" i="7"/>
  <c r="K46" i="7"/>
  <c r="K47" i="7"/>
  <c r="K48" i="7"/>
  <c r="K49" i="7"/>
  <c r="K50" i="7"/>
  <c r="K51" i="7"/>
  <c r="K52" i="7"/>
  <c r="K53" i="7"/>
  <c r="K54" i="7"/>
  <c r="K55" i="7"/>
  <c r="K56" i="7"/>
  <c r="K57" i="7"/>
  <c r="K58" i="7"/>
  <c r="K59" i="7"/>
  <c r="K60" i="7"/>
  <c r="K61" i="7"/>
  <c r="K62" i="7"/>
  <c r="K63" i="7"/>
  <c r="K64" i="7"/>
  <c r="K65" i="7"/>
  <c r="K66" i="7"/>
  <c r="K67" i="7"/>
  <c r="K68" i="7"/>
  <c r="K69" i="7"/>
  <c r="K71" i="7"/>
  <c r="K72" i="7"/>
  <c r="K73" i="7"/>
  <c r="K74" i="7"/>
  <c r="K75" i="7"/>
  <c r="K76" i="7"/>
  <c r="K77" i="7"/>
  <c r="K78" i="7"/>
  <c r="K79" i="7"/>
  <c r="K80" i="7"/>
  <c r="K81" i="7"/>
  <c r="K82" i="7"/>
  <c r="K83" i="7"/>
  <c r="K84" i="7"/>
  <c r="K85" i="7"/>
  <c r="K86" i="7"/>
  <c r="K87" i="7"/>
  <c r="K88" i="7"/>
  <c r="K89" i="7"/>
  <c r="K90" i="7"/>
  <c r="K91" i="7"/>
  <c r="K92" i="7"/>
  <c r="K93" i="7"/>
  <c r="K94" i="7"/>
  <c r="K95" i="7"/>
  <c r="K96" i="7"/>
  <c r="K97" i="7"/>
  <c r="K98" i="7"/>
  <c r="K99" i="7"/>
  <c r="K100" i="7"/>
  <c r="K101" i="7"/>
  <c r="K102" i="7"/>
  <c r="K103" i="7"/>
  <c r="K104" i="7"/>
  <c r="K105" i="7"/>
  <c r="K106" i="7"/>
  <c r="K107" i="7"/>
  <c r="K108" i="7"/>
  <c r="K19" i="7"/>
  <c r="K20" i="7"/>
  <c r="K21" i="7"/>
  <c r="K22" i="7"/>
  <c r="K23" i="7"/>
  <c r="K24" i="7"/>
  <c r="K25" i="7"/>
  <c r="K26" i="7"/>
  <c r="K27" i="7"/>
  <c r="K28" i="7"/>
  <c r="K29" i="7"/>
  <c r="K30" i="7"/>
  <c r="K18" i="7"/>
  <c r="K9" i="7"/>
  <c r="K10" i="7"/>
  <c r="K11" i="7"/>
  <c r="K12" i="7"/>
  <c r="K15" i="7"/>
  <c r="K8" i="7"/>
  <c r="J126" i="7"/>
  <c r="J127" i="7"/>
  <c r="J128" i="7"/>
  <c r="J129" i="7"/>
  <c r="J130" i="7"/>
  <c r="J131" i="7"/>
  <c r="J132" i="7"/>
  <c r="J133" i="7"/>
  <c r="J134" i="7"/>
  <c r="J135" i="7"/>
  <c r="J136" i="7"/>
  <c r="J137" i="7"/>
  <c r="J138" i="7"/>
  <c r="J139" i="7"/>
  <c r="J140" i="7"/>
  <c r="J141" i="7"/>
  <c r="J125" i="7"/>
  <c r="J19" i="7"/>
  <c r="J20" i="7"/>
  <c r="J21" i="7"/>
  <c r="J22" i="7"/>
  <c r="J23" i="7"/>
  <c r="J24" i="7"/>
  <c r="J25" i="7"/>
  <c r="J26" i="7"/>
  <c r="J27" i="7"/>
  <c r="J28" i="7"/>
  <c r="J29" i="7"/>
  <c r="J30" i="7"/>
  <c r="J31" i="7"/>
  <c r="J32" i="7"/>
  <c r="J33" i="7"/>
  <c r="J34" i="7"/>
  <c r="J35" i="7"/>
  <c r="J36" i="7"/>
  <c r="J37" i="7"/>
  <c r="J38" i="7"/>
  <c r="J39" i="7"/>
  <c r="J40" i="7"/>
  <c r="J41" i="7"/>
  <c r="J42" i="7"/>
  <c r="J43" i="7"/>
  <c r="J44" i="7"/>
  <c r="J45" i="7"/>
  <c r="J46" i="7"/>
  <c r="J47" i="7"/>
  <c r="J48" i="7"/>
  <c r="J49" i="7"/>
  <c r="J50" i="7"/>
  <c r="J51" i="7"/>
  <c r="J52" i="7"/>
  <c r="J53" i="7"/>
  <c r="J54" i="7"/>
  <c r="J55" i="7"/>
  <c r="J56" i="7"/>
  <c r="J57" i="7"/>
  <c r="J58" i="7"/>
  <c r="J59" i="7"/>
  <c r="J60" i="7"/>
  <c r="J61" i="7"/>
  <c r="J62" i="7"/>
  <c r="J63" i="7"/>
  <c r="J64" i="7"/>
  <c r="J65" i="7"/>
  <c r="J66" i="7"/>
  <c r="J67" i="7"/>
  <c r="J68" i="7"/>
  <c r="J69" i="7"/>
  <c r="J71" i="7"/>
  <c r="J72" i="7"/>
  <c r="J73" i="7"/>
  <c r="J74" i="7"/>
  <c r="J75" i="7"/>
  <c r="J76" i="7"/>
  <c r="J77" i="7"/>
  <c r="J78" i="7"/>
  <c r="J79" i="7"/>
  <c r="J80" i="7"/>
  <c r="J81" i="7"/>
  <c r="J82" i="7"/>
  <c r="J83" i="7"/>
  <c r="J84" i="7"/>
  <c r="J85" i="7"/>
  <c r="J86" i="7"/>
  <c r="J87" i="7"/>
  <c r="J88" i="7"/>
  <c r="J89" i="7"/>
  <c r="J90" i="7"/>
  <c r="J91" i="7"/>
  <c r="J92" i="7"/>
  <c r="J93" i="7"/>
  <c r="J94" i="7"/>
  <c r="J95" i="7"/>
  <c r="J96" i="7"/>
  <c r="J97" i="7"/>
  <c r="J98" i="7"/>
  <c r="J99" i="7"/>
  <c r="J100" i="7"/>
  <c r="J101" i="7"/>
  <c r="J102" i="7"/>
  <c r="J103" i="7"/>
  <c r="J104" i="7"/>
  <c r="J105" i="7"/>
  <c r="J106" i="7"/>
  <c r="J107" i="7"/>
  <c r="J108" i="7"/>
  <c r="J18" i="7"/>
  <c r="J9" i="7"/>
  <c r="J10" i="7"/>
  <c r="J11" i="7"/>
  <c r="J12" i="7"/>
  <c r="J15" i="7"/>
  <c r="J8" i="7"/>
  <c r="I126" i="7"/>
  <c r="I127" i="7"/>
  <c r="I128" i="7"/>
  <c r="I129" i="7"/>
  <c r="I130" i="7"/>
  <c r="I131" i="7"/>
  <c r="I132" i="7"/>
  <c r="I133" i="7"/>
  <c r="I134" i="7"/>
  <c r="I135" i="7"/>
  <c r="I136" i="7"/>
  <c r="I137" i="7"/>
  <c r="I138" i="7"/>
  <c r="I139" i="7"/>
  <c r="I140" i="7"/>
  <c r="I141" i="7"/>
  <c r="I125" i="7"/>
  <c r="I27" i="7"/>
  <c r="I28" i="7"/>
  <c r="I29" i="7"/>
  <c r="I30" i="7"/>
  <c r="I31" i="7"/>
  <c r="I32" i="7"/>
  <c r="I33" i="7"/>
  <c r="I34" i="7"/>
  <c r="I35" i="7"/>
  <c r="I36" i="7"/>
  <c r="I37" i="7"/>
  <c r="I38" i="7"/>
  <c r="I39" i="7"/>
  <c r="I40" i="7"/>
  <c r="I41" i="7"/>
  <c r="I42" i="7"/>
  <c r="I43" i="7"/>
  <c r="I44" i="7"/>
  <c r="I45" i="7"/>
  <c r="I46" i="7"/>
  <c r="I47" i="7"/>
  <c r="I48" i="7"/>
  <c r="I49" i="7"/>
  <c r="I50" i="7"/>
  <c r="I51" i="7"/>
  <c r="I52" i="7"/>
  <c r="I53" i="7"/>
  <c r="I54" i="7"/>
  <c r="I55" i="7"/>
  <c r="I56" i="7"/>
  <c r="I57" i="7"/>
  <c r="I58" i="7"/>
  <c r="I59" i="7"/>
  <c r="I60" i="7"/>
  <c r="I61" i="7"/>
  <c r="I62" i="7"/>
  <c r="I63" i="7"/>
  <c r="I64" i="7"/>
  <c r="I65" i="7"/>
  <c r="I66" i="7"/>
  <c r="I67" i="7"/>
  <c r="I68" i="7"/>
  <c r="I69" i="7"/>
  <c r="I71" i="7"/>
  <c r="I72" i="7"/>
  <c r="I73" i="7"/>
  <c r="I74" i="7"/>
  <c r="I75" i="7"/>
  <c r="I76" i="7"/>
  <c r="I77" i="7"/>
  <c r="I78" i="7"/>
  <c r="I79" i="7"/>
  <c r="I80" i="7"/>
  <c r="I81" i="7"/>
  <c r="I82" i="7"/>
  <c r="I83" i="7"/>
  <c r="I84" i="7"/>
  <c r="I85" i="7"/>
  <c r="I86" i="7"/>
  <c r="I87" i="7"/>
  <c r="I88" i="7"/>
  <c r="I89" i="7"/>
  <c r="I90" i="7"/>
  <c r="I91" i="7"/>
  <c r="I92" i="7"/>
  <c r="I93" i="7"/>
  <c r="I94" i="7"/>
  <c r="I95" i="7"/>
  <c r="I96" i="7"/>
  <c r="I97" i="7"/>
  <c r="I98" i="7"/>
  <c r="I99" i="7"/>
  <c r="I100" i="7"/>
  <c r="I101" i="7"/>
  <c r="I102" i="7"/>
  <c r="I103" i="7"/>
  <c r="I104" i="7"/>
  <c r="I105" i="7"/>
  <c r="I106" i="7"/>
  <c r="I107" i="7"/>
  <c r="I108" i="7"/>
  <c r="I19" i="7"/>
  <c r="I20" i="7"/>
  <c r="I21" i="7"/>
  <c r="I22" i="7"/>
  <c r="I23" i="7"/>
  <c r="I24" i="7"/>
  <c r="I25" i="7"/>
  <c r="I26" i="7"/>
  <c r="I18" i="7"/>
  <c r="I9" i="7"/>
  <c r="I10" i="7"/>
  <c r="I11" i="7"/>
  <c r="I12" i="7"/>
  <c r="I15" i="7"/>
  <c r="I8" i="7"/>
</calcChain>
</file>

<file path=xl/sharedStrings.xml><?xml version="1.0" encoding="utf-8"?>
<sst xmlns="http://schemas.openxmlformats.org/spreadsheetml/2006/main" count="640" uniqueCount="408">
  <si>
    <t>会社名</t>
  </si>
  <si>
    <t>商品名</t>
  </si>
  <si>
    <t>内容(量)</t>
  </si>
  <si>
    <t>輸送
温度帯</t>
  </si>
  <si>
    <t>販売期間</t>
    <rPh sb="0" eb="2">
      <t>ハンバイ</t>
    </rPh>
    <phoneticPr fontId="3"/>
  </si>
  <si>
    <t>冷蔵</t>
  </si>
  <si>
    <t>発送期間：
8月20日～9月15日頃</t>
  </si>
  <si>
    <t>10℃以下で10日</t>
    <rPh sb="3" eb="5">
      <t>イカ</t>
    </rPh>
    <rPh sb="8" eb="9">
      <t>ヒ</t>
    </rPh>
    <phoneticPr fontId="3"/>
  </si>
  <si>
    <t>商品
番号</t>
    <phoneticPr fontId="3"/>
  </si>
  <si>
    <t>賞味
期限</t>
    <phoneticPr fontId="3"/>
  </si>
  <si>
    <t>常温</t>
    <rPh sb="0" eb="2">
      <t>ジョウオン</t>
    </rPh>
    <phoneticPr fontId="3"/>
  </si>
  <si>
    <t>生ものですので、お早めにお召し上がりください。</t>
  </si>
  <si>
    <t>常温</t>
  </si>
  <si>
    <t>青森カシスファーム</t>
    <rPh sb="0" eb="2">
      <t>アオモリ</t>
    </rPh>
    <phoneticPr fontId="3"/>
  </si>
  <si>
    <t>冷凍</t>
    <rPh sb="0" eb="2">
      <t>レイトウ</t>
    </rPh>
    <phoneticPr fontId="3"/>
  </si>
  <si>
    <t>760ｇ</t>
    <phoneticPr fontId="3"/>
  </si>
  <si>
    <t>1kgネット詰（サービス　にんにく味噌200g入びん詰1本）</t>
    <rPh sb="26" eb="27">
      <t>ツ</t>
    </rPh>
    <phoneticPr fontId="3"/>
  </si>
  <si>
    <t xml:space="preserve">
１年</t>
    <phoneticPr fontId="3"/>
  </si>
  <si>
    <t>希望の雫　品種ブレンド　PET</t>
    <rPh sb="0" eb="2">
      <t>キボウ</t>
    </rPh>
    <rPh sb="3" eb="4">
      <t>シズク</t>
    </rPh>
    <rPh sb="5" eb="7">
      <t>ヒンシュ</t>
    </rPh>
    <phoneticPr fontId="3"/>
  </si>
  <si>
    <t>280ｍｌ×24本</t>
    <phoneticPr fontId="3"/>
  </si>
  <si>
    <t>270日</t>
    <rPh sb="3" eb="4">
      <t>ニチ</t>
    </rPh>
    <phoneticPr fontId="3"/>
  </si>
  <si>
    <t>黄色い林檎</t>
    <rPh sb="0" eb="2">
      <t>キイロ</t>
    </rPh>
    <rPh sb="3" eb="5">
      <t>リンゴ</t>
    </rPh>
    <phoneticPr fontId="3"/>
  </si>
  <si>
    <t>1000ml×6本</t>
    <rPh sb="8" eb="9">
      <t>ホン</t>
    </rPh>
    <phoneticPr fontId="3"/>
  </si>
  <si>
    <t>（一財）板柳町産業振興公社りんごワーク研究所</t>
    <rPh sb="1" eb="2">
      <t>イチ</t>
    </rPh>
    <phoneticPr fontId="3"/>
  </si>
  <si>
    <t>完熟アップルジュースセット RW-30MSA</t>
    <phoneticPr fontId="3"/>
  </si>
  <si>
    <t>540日</t>
    <rPh sb="3" eb="4">
      <t>ニチ</t>
    </rPh>
    <phoneticPr fontId="3"/>
  </si>
  <si>
    <t>1年</t>
    <rPh sb="1" eb="2">
      <t>ネン</t>
    </rPh>
    <phoneticPr fontId="3"/>
  </si>
  <si>
    <t>相馬村農業協同組合</t>
    <phoneticPr fontId="3"/>
  </si>
  <si>
    <t>6ヶ月</t>
    <rPh sb="2" eb="3">
      <t>ゲツ</t>
    </rPh>
    <phoneticPr fontId="3"/>
  </si>
  <si>
    <t>製造から6ヶ月</t>
  </si>
  <si>
    <t>葛ぷるるん（りんご）</t>
    <rPh sb="0" eb="1">
      <t>クズ</t>
    </rPh>
    <phoneticPr fontId="3"/>
  </si>
  <si>
    <t>10個</t>
    <rPh sb="2" eb="3">
      <t>コ</t>
    </rPh>
    <phoneticPr fontId="3"/>
  </si>
  <si>
    <t>１年</t>
  </si>
  <si>
    <t>45日</t>
    <rPh sb="2" eb="3">
      <t>ニチ</t>
    </rPh>
    <phoneticPr fontId="3"/>
  </si>
  <si>
    <t>朝の八甲田</t>
    <phoneticPr fontId="3"/>
  </si>
  <si>
    <t>15個</t>
    <phoneticPr fontId="3"/>
  </si>
  <si>
    <t>冷凍</t>
  </si>
  <si>
    <t>60日</t>
    <rPh sb="2" eb="3">
      <t>ニチ</t>
    </rPh>
    <phoneticPr fontId="3"/>
  </si>
  <si>
    <t>（株）甘精堂本店</t>
    <rPh sb="1" eb="2">
      <t>カブ</t>
    </rPh>
    <rPh sb="3" eb="4">
      <t>カン</t>
    </rPh>
    <rPh sb="4" eb="5">
      <t>セイ</t>
    </rPh>
    <rPh sb="5" eb="6">
      <t>ドウ</t>
    </rPh>
    <rPh sb="6" eb="8">
      <t>ホンテン</t>
    </rPh>
    <phoneticPr fontId="3"/>
  </si>
  <si>
    <t>カシスケーキ</t>
    <phoneticPr fontId="3"/>
  </si>
  <si>
    <t>2ヶ月</t>
    <rPh sb="2" eb="3">
      <t>ゲツ</t>
    </rPh>
    <phoneticPr fontId="3"/>
  </si>
  <si>
    <t>(株)渋川製菓</t>
    <rPh sb="1" eb="2">
      <t>カブ</t>
    </rPh>
    <rPh sb="3" eb="5">
      <t>シブカワ</t>
    </rPh>
    <rPh sb="5" eb="7">
      <t>セイカ</t>
    </rPh>
    <phoneticPr fontId="3"/>
  </si>
  <si>
    <t>ねぷた煎餅　</t>
    <rPh sb="3" eb="5">
      <t>センベイ</t>
    </rPh>
    <phoneticPr fontId="3"/>
  </si>
  <si>
    <t>40枚（7種類/24袋）
ごま(2枚入×6)、まめ(2枚入×4)、すりごま(2枚入×3)、ﾋﾟｰﾅｯﾂ(1枚入×3)、かぼちゃ(1枚入×3)、　小さなﾊﾞﾀｰ(2枚入×3)、小さなまめ(1枚入×2)　　　　　　　　　　　　　　　</t>
    <rPh sb="2" eb="3">
      <t>マイ</t>
    </rPh>
    <rPh sb="5" eb="7">
      <t>シュルイ</t>
    </rPh>
    <rPh sb="10" eb="11">
      <t>フクロ</t>
    </rPh>
    <rPh sb="17" eb="18">
      <t>マイ</t>
    </rPh>
    <rPh sb="18" eb="19">
      <t>イリ</t>
    </rPh>
    <rPh sb="27" eb="28">
      <t>マイ</t>
    </rPh>
    <rPh sb="28" eb="29">
      <t>イリ</t>
    </rPh>
    <rPh sb="39" eb="40">
      <t>マイ</t>
    </rPh>
    <rPh sb="40" eb="41">
      <t>イリ</t>
    </rPh>
    <rPh sb="53" eb="54">
      <t>イリ</t>
    </rPh>
    <rPh sb="54" eb="55">
      <t>カケル</t>
    </rPh>
    <rPh sb="65" eb="66">
      <t>イリ</t>
    </rPh>
    <rPh sb="66" eb="67">
      <t>カケル</t>
    </rPh>
    <rPh sb="72" eb="74">
      <t>チイサナ</t>
    </rPh>
    <rPh sb="81" eb="82">
      <t>カケル</t>
    </rPh>
    <rPh sb="82" eb="83">
      <t>３</t>
    </rPh>
    <rPh sb="85" eb="88">
      <t>チイサナ</t>
    </rPh>
    <rPh sb="94" eb="95">
      <t>カケル</t>
    </rPh>
    <rPh sb="95" eb="96">
      <t>３</t>
    </rPh>
    <phoneticPr fontId="3"/>
  </si>
  <si>
    <t>六色箱</t>
    <rPh sb="0" eb="2">
      <t>ロクショク</t>
    </rPh>
    <rPh sb="2" eb="3">
      <t>ハコ</t>
    </rPh>
    <phoneticPr fontId="3"/>
  </si>
  <si>
    <t>しじみみそ汁８食、ほたてみそ汁7食、しじみスープ７食　各１袋</t>
    <phoneticPr fontId="3"/>
  </si>
  <si>
    <t>特大しじみみそ汁８食、ほたてみそ汁7食、しじみスープセット７食　各１袋</t>
    <phoneticPr fontId="3"/>
  </si>
  <si>
    <t>高砂食品（株）</t>
    <rPh sb="0" eb="2">
      <t>タカサゴ</t>
    </rPh>
    <rPh sb="2" eb="4">
      <t>ショクヒン</t>
    </rPh>
    <rPh sb="5" eb="6">
      <t>カブ</t>
    </rPh>
    <phoneticPr fontId="3"/>
  </si>
  <si>
    <t>発送日から3日
生ものですので早めにお召し上がりください。</t>
    <rPh sb="0" eb="2">
      <t>ハッソウ</t>
    </rPh>
    <rPh sb="2" eb="3">
      <t>ビ</t>
    </rPh>
    <rPh sb="6" eb="7">
      <t>カ</t>
    </rPh>
    <rPh sb="8" eb="9">
      <t>ナマ</t>
    </rPh>
    <rPh sb="15" eb="16">
      <t>ハヤ</t>
    </rPh>
    <rPh sb="19" eb="20">
      <t>メ</t>
    </rPh>
    <rPh sb="21" eb="22">
      <t>ア</t>
    </rPh>
    <phoneticPr fontId="3"/>
  </si>
  <si>
    <t>あおもり食品(株)</t>
    <rPh sb="4" eb="6">
      <t>ショクヒン</t>
    </rPh>
    <rPh sb="6" eb="9">
      <t>カブ</t>
    </rPh>
    <phoneticPr fontId="3"/>
  </si>
  <si>
    <t>青森県むつ湾産 ほたて干貝柱</t>
    <phoneticPr fontId="3"/>
  </si>
  <si>
    <t>200g 木箱入り</t>
    <phoneticPr fontId="3"/>
  </si>
  <si>
    <t>常温1年</t>
  </si>
  <si>
    <t>60日</t>
    <phoneticPr fontId="3"/>
  </si>
  <si>
    <t>(株)丸辰　渡辺海産</t>
    <rPh sb="0" eb="3">
      <t>カブ</t>
    </rPh>
    <rPh sb="3" eb="4">
      <t>マル</t>
    </rPh>
    <rPh sb="4" eb="5">
      <t>タツ</t>
    </rPh>
    <rPh sb="6" eb="8">
      <t>ワタナベ</t>
    </rPh>
    <rPh sb="8" eb="10">
      <t>カイサン</t>
    </rPh>
    <phoneticPr fontId="3"/>
  </si>
  <si>
    <t>炉端焼きセット</t>
    <rPh sb="0" eb="2">
      <t>ロバタ</t>
    </rPh>
    <rPh sb="2" eb="3">
      <t>ヤ</t>
    </rPh>
    <phoneticPr fontId="3"/>
  </si>
  <si>
    <t>カラスガレイ焼２切、紅鮭焼２切、しまほっけ焼２切、八戸前沖鯖焼２切、ﾏﾄｳﾀﾞｲ焼２切</t>
    <rPh sb="6" eb="7">
      <t>ヤキ</t>
    </rPh>
    <rPh sb="8" eb="9">
      <t>キ</t>
    </rPh>
    <rPh sb="10" eb="11">
      <t>ベニ</t>
    </rPh>
    <rPh sb="11" eb="12">
      <t>サケ</t>
    </rPh>
    <rPh sb="12" eb="13">
      <t>ヤキ</t>
    </rPh>
    <rPh sb="14" eb="15">
      <t>キ</t>
    </rPh>
    <rPh sb="21" eb="22">
      <t>ヤキ</t>
    </rPh>
    <rPh sb="23" eb="24">
      <t>キ</t>
    </rPh>
    <rPh sb="25" eb="27">
      <t>ハチノヘ</t>
    </rPh>
    <rPh sb="27" eb="28">
      <t>マエ</t>
    </rPh>
    <rPh sb="28" eb="29">
      <t>オキ</t>
    </rPh>
    <rPh sb="29" eb="30">
      <t>サバ</t>
    </rPh>
    <rPh sb="30" eb="31">
      <t>ヤキ</t>
    </rPh>
    <rPh sb="32" eb="33">
      <t>キ</t>
    </rPh>
    <rPh sb="40" eb="41">
      <t>ヤキ</t>
    </rPh>
    <rPh sb="42" eb="43">
      <t>キ</t>
    </rPh>
    <phoneticPr fontId="3"/>
  </si>
  <si>
    <t>冷凍９０日</t>
    <rPh sb="0" eb="2">
      <t>レイトウ</t>
    </rPh>
    <rPh sb="4" eb="5">
      <t>ニチ</t>
    </rPh>
    <phoneticPr fontId="3"/>
  </si>
  <si>
    <t>いかずし（花ぐるま）</t>
    <rPh sb="5" eb="6">
      <t>ハナ</t>
    </rPh>
    <phoneticPr fontId="3"/>
  </si>
  <si>
    <t>3尾入</t>
    <rPh sb="1" eb="2">
      <t>ビ</t>
    </rPh>
    <rPh sb="2" eb="3">
      <t>イ</t>
    </rPh>
    <phoneticPr fontId="3"/>
  </si>
  <si>
    <t>いかずし詰合せ</t>
    <rPh sb="4" eb="6">
      <t>ツメアワ</t>
    </rPh>
    <phoneticPr fontId="3"/>
  </si>
  <si>
    <t>2尾入×5袋</t>
    <rPh sb="1" eb="2">
      <t>ビ</t>
    </rPh>
    <rPh sb="2" eb="3">
      <t>イ</t>
    </rPh>
    <rPh sb="5" eb="6">
      <t>フクロ</t>
    </rPh>
    <phoneticPr fontId="3"/>
  </si>
  <si>
    <t>神おやじのほたてオリーブオイル漬セット</t>
    <rPh sb="15" eb="16">
      <t>ツ</t>
    </rPh>
    <phoneticPr fontId="3"/>
  </si>
  <si>
    <t>(有)みなみや</t>
    <rPh sb="0" eb="3">
      <t>ユウ</t>
    </rPh>
    <phoneticPr fontId="3"/>
  </si>
  <si>
    <t>冷凍-18℃以下にて30日</t>
  </si>
  <si>
    <t>（有）大鰐振興</t>
    <rPh sb="1" eb="2">
      <t>ユウ</t>
    </rPh>
    <rPh sb="3" eb="5">
      <t>オオワニ</t>
    </rPh>
    <rPh sb="5" eb="7">
      <t>シンコウ</t>
    </rPh>
    <phoneticPr fontId="3"/>
  </si>
  <si>
    <t>しゃぶしゃぶと水炊きセット（4～5人前）</t>
    <phoneticPr fontId="3"/>
  </si>
  <si>
    <t>しゃぶしゃぶ用ｽﾗｲｽ200g、つみれ200ｇ、水炊き用ぶつ切り300g、ｶﾞﾗｽｰﾌﾟ400g</t>
    <rPh sb="24" eb="25">
      <t>ミズ</t>
    </rPh>
    <phoneticPr fontId="3"/>
  </si>
  <si>
    <t>ほたてご飯の素６Ｐ入</t>
    <phoneticPr fontId="3"/>
  </si>
  <si>
    <t>150ｇ×10P</t>
    <phoneticPr fontId="3"/>
  </si>
  <si>
    <t>製造から2年</t>
  </si>
  <si>
    <t>林檎らっせら</t>
    <rPh sb="0" eb="2">
      <t>リンゴ</t>
    </rPh>
    <phoneticPr fontId="3"/>
  </si>
  <si>
    <t>りんごジュレ（紅玉、ふじ）140ｇ×各5個</t>
    <rPh sb="7" eb="9">
      <t>コウギョク</t>
    </rPh>
    <rPh sb="18" eb="19">
      <t>カク</t>
    </rPh>
    <rPh sb="20" eb="21">
      <t>コ</t>
    </rPh>
    <phoneticPr fontId="3"/>
  </si>
  <si>
    <t>150日</t>
    <rPh sb="3" eb="4">
      <t>ニチ</t>
    </rPh>
    <phoneticPr fontId="2"/>
  </si>
  <si>
    <t>南部せんべい詰合せ　C</t>
    <phoneticPr fontId="3"/>
  </si>
  <si>
    <t>常温</t>
    <rPh sb="0" eb="2">
      <t>ジョウオン</t>
    </rPh>
    <phoneticPr fontId="2"/>
  </si>
  <si>
    <t>３年</t>
    <rPh sb="1" eb="2">
      <t>ネン</t>
    </rPh>
    <phoneticPr fontId="2"/>
  </si>
  <si>
    <t>３ヶ月</t>
    <rPh sb="2" eb="3">
      <t>ゲツ</t>
    </rPh>
    <phoneticPr fontId="2"/>
  </si>
  <si>
    <t>１年</t>
    <rPh sb="1" eb="2">
      <t>ネン</t>
    </rPh>
    <phoneticPr fontId="2"/>
  </si>
  <si>
    <t>【2021　夏ギフトカタログ掲載  商品一覧】</t>
    <rPh sb="6" eb="7">
      <t>ナツ</t>
    </rPh>
    <phoneticPr fontId="3"/>
  </si>
  <si>
    <t>4/1～8/25
夏季限定</t>
    <rPh sb="9" eb="11">
      <t>カキ</t>
    </rPh>
    <rPh sb="11" eb="13">
      <t>ゲンテイ</t>
    </rPh>
    <phoneticPr fontId="3"/>
  </si>
  <si>
    <t>600ｇ(約12～33粒)※時期によりサイズが異なります。</t>
    <rPh sb="5" eb="6">
      <t>ヤク</t>
    </rPh>
    <rPh sb="11" eb="12">
      <t>ツブ</t>
    </rPh>
    <rPh sb="14" eb="16">
      <t>ジキ</t>
    </rPh>
    <rPh sb="23" eb="24">
      <t>コト</t>
    </rPh>
    <phoneticPr fontId="3"/>
  </si>
  <si>
    <t>230g(3合炊)×6Ｐ</t>
    <rPh sb="6" eb="7">
      <t>ゴウ</t>
    </rPh>
    <rPh sb="7" eb="8">
      <t>タ</t>
    </rPh>
    <phoneticPr fontId="3"/>
  </si>
  <si>
    <t>1ヶ月</t>
    <phoneticPr fontId="2"/>
  </si>
  <si>
    <t>195ｇ×30本</t>
    <rPh sb="7" eb="8">
      <t>ホン</t>
    </rPh>
    <phoneticPr fontId="3"/>
  </si>
  <si>
    <t>1本　</t>
    <rPh sb="1" eb="2">
      <t>ホン</t>
    </rPh>
    <phoneticPr fontId="3"/>
  </si>
  <si>
    <t>冷凍60日、
冷蔵8日間</t>
    <rPh sb="4" eb="5">
      <t>ニチ</t>
    </rPh>
    <rPh sb="7" eb="9">
      <t>レイゾウ</t>
    </rPh>
    <rPh sb="10" eb="11">
      <t>カ</t>
    </rPh>
    <rPh sb="11" eb="12">
      <t>アイダ</t>
    </rPh>
    <phoneticPr fontId="3"/>
  </si>
  <si>
    <t>90日</t>
    <phoneticPr fontId="3"/>
  </si>
  <si>
    <t>365日</t>
    <phoneticPr fontId="2"/>
  </si>
  <si>
    <t>ほたてオリーブオイル漬：110ｇ×２</t>
    <phoneticPr fontId="3"/>
  </si>
  <si>
    <t>漁師のほたてセット</t>
    <phoneticPr fontId="3"/>
  </si>
  <si>
    <t>ほたての正直：400ｇ　ほたて飯の素：200ｇ　漁師のほたてフライL20粒：400ｇ</t>
    <phoneticPr fontId="3"/>
  </si>
  <si>
    <t>◎飯の素360日◎正直・フライ540日</t>
    <rPh sb="1" eb="2">
      <t>メシ</t>
    </rPh>
    <rPh sb="3" eb="4">
      <t>モト</t>
    </rPh>
    <rPh sb="7" eb="8">
      <t>ニチ</t>
    </rPh>
    <rPh sb="9" eb="11">
      <t>ショウジキ</t>
    </rPh>
    <rPh sb="18" eb="19">
      <t>ニチ</t>
    </rPh>
    <phoneticPr fontId="3"/>
  </si>
  <si>
    <t>2個入</t>
    <rPh sb="1" eb="2">
      <t>コ</t>
    </rPh>
    <rPh sb="2" eb="3">
      <t>イ</t>
    </rPh>
    <phoneticPr fontId="3"/>
  </si>
  <si>
    <t>常温</t>
    <rPh sb="0" eb="2">
      <t>ジョウオン</t>
    </rPh>
    <phoneticPr fontId="3"/>
  </si>
  <si>
    <t>10個入</t>
    <phoneticPr fontId="3"/>
  </si>
  <si>
    <t>冷凍</t>
    <rPh sb="0" eb="2">
      <t>レイトウ</t>
    </rPh>
    <phoneticPr fontId="3"/>
  </si>
  <si>
    <t>90日</t>
    <rPh sb="2" eb="3">
      <t>ニチ</t>
    </rPh>
    <phoneticPr fontId="3"/>
  </si>
  <si>
    <t>アップルパイ</t>
    <phoneticPr fontId="3"/>
  </si>
  <si>
    <t>10個入</t>
    <rPh sb="2" eb="3">
      <t>コ</t>
    </rPh>
    <rPh sb="3" eb="4">
      <t>イ</t>
    </rPh>
    <phoneticPr fontId="3"/>
  </si>
  <si>
    <t>120日</t>
    <rPh sb="3" eb="4">
      <t>ニチ</t>
    </rPh>
    <phoneticPr fontId="3"/>
  </si>
  <si>
    <t>24枚（6種類/24袋）
ごま、まめ、すりごま、白ごま、味豊年、永楽　各4枚入</t>
    <rPh sb="2" eb="3">
      <t>マイ</t>
    </rPh>
    <rPh sb="5" eb="7">
      <t>シュルイ</t>
    </rPh>
    <rPh sb="10" eb="11">
      <t>フクロ</t>
    </rPh>
    <rPh sb="24" eb="25">
      <t>シロ</t>
    </rPh>
    <rPh sb="28" eb="29">
      <t>アジ</t>
    </rPh>
    <rPh sb="29" eb="30">
      <t>ユタカ</t>
    </rPh>
    <rPh sb="30" eb="31">
      <t>ネン</t>
    </rPh>
    <rPh sb="32" eb="34">
      <t>エイラク</t>
    </rPh>
    <rPh sb="35" eb="36">
      <t>カク</t>
    </rPh>
    <rPh sb="37" eb="38">
      <t>マイ</t>
    </rPh>
    <rPh sb="38" eb="39">
      <t>イ</t>
    </rPh>
    <phoneticPr fontId="3"/>
  </si>
  <si>
    <t>(有)ヤマトミ食品</t>
    <rPh sb="0" eb="3">
      <t>ユウ</t>
    </rPh>
    <rPh sb="7" eb="9">
      <t>ショクヒン</t>
    </rPh>
    <phoneticPr fontId="3"/>
  </si>
  <si>
    <t>天然平目と真鯛の昆布〆セット</t>
    <rPh sb="0" eb="2">
      <t>テンネン</t>
    </rPh>
    <rPh sb="2" eb="4">
      <t>ヒラメ</t>
    </rPh>
    <rPh sb="5" eb="7">
      <t>マダイ</t>
    </rPh>
    <rPh sb="8" eb="10">
      <t>コンブ</t>
    </rPh>
    <phoneticPr fontId="3"/>
  </si>
  <si>
    <t>平目昆布〆100g×2P、真鯛昆布〆100g×2P</t>
    <rPh sb="0" eb="2">
      <t>ヒラメ</t>
    </rPh>
    <rPh sb="2" eb="4">
      <t>コンブ</t>
    </rPh>
    <rPh sb="13" eb="15">
      <t>マダイ</t>
    </rPh>
    <rPh sb="15" eb="17">
      <t>コブ</t>
    </rPh>
    <phoneticPr fontId="3"/>
  </si>
  <si>
    <t>銀鮭(明太風)セット</t>
    <phoneticPr fontId="3"/>
  </si>
  <si>
    <t>十和田ミート(株)</t>
    <rPh sb="0" eb="3">
      <t>トワダ</t>
    </rPh>
    <rPh sb="6" eb="9">
      <t>カブ</t>
    </rPh>
    <phoneticPr fontId="3"/>
  </si>
  <si>
    <t>２００ｇ×２枚</t>
    <rPh sb="6" eb="7">
      <t>マイ</t>
    </rPh>
    <phoneticPr fontId="3"/>
  </si>
  <si>
    <t>加工日より１８０日</t>
    <rPh sb="0" eb="2">
      <t>カコウ</t>
    </rPh>
    <rPh sb="2" eb="3">
      <t>ビ</t>
    </rPh>
    <rPh sb="8" eb="9">
      <t>ニチ</t>
    </rPh>
    <phoneticPr fontId="3"/>
  </si>
  <si>
    <t>長谷川自然豚ロースステーキ</t>
    <rPh sb="0" eb="3">
      <t>ハセガワ</t>
    </rPh>
    <rPh sb="3" eb="5">
      <t>シゼン</t>
    </rPh>
    <rPh sb="5" eb="6">
      <t>ブタ</t>
    </rPh>
    <phoneticPr fontId="3"/>
  </si>
  <si>
    <t>あおもり短角牛ロースステーキ</t>
    <rPh sb="4" eb="6">
      <t>タンカク</t>
    </rPh>
    <rPh sb="6" eb="7">
      <t>ギュウ</t>
    </rPh>
    <phoneticPr fontId="3"/>
  </si>
  <si>
    <t>あおもり短角牛モモステーキ</t>
    <rPh sb="4" eb="6">
      <t>タンカク</t>
    </rPh>
    <rPh sb="6" eb="7">
      <t>ギュウ</t>
    </rPh>
    <phoneticPr fontId="3"/>
  </si>
  <si>
    <t>長谷川自然豚バラ焼肉用</t>
    <rPh sb="0" eb="3">
      <t>ハセガワ</t>
    </rPh>
    <rPh sb="3" eb="5">
      <t>シゼン</t>
    </rPh>
    <rPh sb="5" eb="6">
      <t>ブタ</t>
    </rPh>
    <rPh sb="8" eb="10">
      <t>ヤキニク</t>
    </rPh>
    <rPh sb="10" eb="11">
      <t>ヨウ</t>
    </rPh>
    <phoneticPr fontId="3"/>
  </si>
  <si>
    <t>５００ｇ</t>
    <phoneticPr fontId="3"/>
  </si>
  <si>
    <t>加工日より１２０日</t>
    <rPh sb="0" eb="2">
      <t>カコウ</t>
    </rPh>
    <rPh sb="2" eb="3">
      <t>ビ</t>
    </rPh>
    <rPh sb="8" eb="9">
      <t>ニチ</t>
    </rPh>
    <phoneticPr fontId="3"/>
  </si>
  <si>
    <t>弘前銘醸(株)</t>
    <rPh sb="4" eb="7">
      <t>カブ</t>
    </rPh>
    <phoneticPr fontId="3"/>
  </si>
  <si>
    <t>(有)ゴールド農園（加工場）</t>
    <phoneticPr fontId="3"/>
  </si>
  <si>
    <t>りんごジュース・ジャムセット　Ｋ－Ｌ</t>
    <phoneticPr fontId="3"/>
  </si>
  <si>
    <t>ジュース720ｍｌ×2本　　ジャム260ｇ×3個</t>
    <phoneticPr fontId="3"/>
  </si>
  <si>
    <t>ジュース１年・ジャム１年7か月</t>
    <phoneticPr fontId="3"/>
  </si>
  <si>
    <t>りんごっこの花</t>
    <phoneticPr fontId="3"/>
  </si>
  <si>
    <t>195ｇ×15本</t>
    <rPh sb="7" eb="8">
      <t>ホン</t>
    </rPh>
    <phoneticPr fontId="3"/>
  </si>
  <si>
    <t>製造から１年</t>
    <phoneticPr fontId="3"/>
  </si>
  <si>
    <t>林檎王国のゴールド果汁　R-6</t>
    <phoneticPr fontId="3"/>
  </si>
  <si>
    <t>1,000g×6本</t>
    <rPh sb="8" eb="9">
      <t>ホン</t>
    </rPh>
    <phoneticPr fontId="3"/>
  </si>
  <si>
    <t>製造から6ヶ月</t>
    <rPh sb="6" eb="7">
      <t>ゲツ</t>
    </rPh>
    <phoneticPr fontId="3"/>
  </si>
  <si>
    <t>シャイニーギフトセット　GS-NA</t>
    <phoneticPr fontId="3"/>
  </si>
  <si>
    <t>シャイニーギフトセット　SY-A</t>
    <phoneticPr fontId="3"/>
  </si>
  <si>
    <t>スタンダード200ml瓶、マイルド200ml瓶、ドライ200ml瓶、各6本、計18本</t>
    <phoneticPr fontId="3"/>
  </si>
  <si>
    <t>製造より540日</t>
    <phoneticPr fontId="3"/>
  </si>
  <si>
    <t>(株)肉の博明</t>
    <rPh sb="0" eb="3">
      <t>カブ</t>
    </rPh>
    <phoneticPr fontId="3"/>
  </si>
  <si>
    <t>田子牛味噌漬</t>
    <phoneticPr fontId="3"/>
  </si>
  <si>
    <t>200g（真空）×3p</t>
    <phoneticPr fontId="3"/>
  </si>
  <si>
    <t>冷凍</t>
    <rPh sb="0" eb="2">
      <t>レイトウ</t>
    </rPh>
    <phoneticPr fontId="3"/>
  </si>
  <si>
    <t>加工日より6か月</t>
    <rPh sb="0" eb="2">
      <t>カコウ</t>
    </rPh>
    <rPh sb="2" eb="3">
      <t>ビ</t>
    </rPh>
    <rPh sb="7" eb="8">
      <t>ゲツ</t>
    </rPh>
    <phoneticPr fontId="3"/>
  </si>
  <si>
    <t>田子牛ロース味噌漬</t>
    <phoneticPr fontId="3"/>
  </si>
  <si>
    <t>100g（真空）×3枚</t>
    <phoneticPr fontId="3"/>
  </si>
  <si>
    <t>青森県産田子牛リブロース（ステーキ用）</t>
    <phoneticPr fontId="3"/>
  </si>
  <si>
    <t>加工日より1か月</t>
    <rPh sb="0" eb="2">
      <t>カコウ</t>
    </rPh>
    <rPh sb="2" eb="3">
      <t>ビ</t>
    </rPh>
    <rPh sb="7" eb="8">
      <t>ゲツ</t>
    </rPh>
    <phoneticPr fontId="3"/>
  </si>
  <si>
    <t>青森県産田子牛サーロイン（ステーキ用）</t>
    <phoneticPr fontId="3"/>
  </si>
  <si>
    <t>250g×2枚</t>
    <phoneticPr fontId="3"/>
  </si>
  <si>
    <t>青森帆立グルメセット</t>
    <phoneticPr fontId="3"/>
  </si>
  <si>
    <t>常温</t>
    <rPh sb="0" eb="2">
      <t>ジョウオン</t>
    </rPh>
    <phoneticPr fontId="3"/>
  </si>
  <si>
    <t>製造日から3年</t>
    <rPh sb="0" eb="3">
      <t>セイゾウビ</t>
    </rPh>
    <rPh sb="6" eb="7">
      <t>ネン</t>
    </rPh>
    <phoneticPr fontId="3"/>
  </si>
  <si>
    <t>(株)ヤマイいと福</t>
    <rPh sb="0" eb="3">
      <t>カブ</t>
    </rPh>
    <phoneticPr fontId="3"/>
  </si>
  <si>
    <t>冷凍</t>
    <rPh sb="0" eb="2">
      <t>レイトウ</t>
    </rPh>
    <phoneticPr fontId="3"/>
  </si>
  <si>
    <t>りんご最中＆バナナ最中詰合せ</t>
    <phoneticPr fontId="3"/>
  </si>
  <si>
    <t>りんご最中×５個、バナナ最中×１０個</t>
    <rPh sb="7" eb="8">
      <t>コ</t>
    </rPh>
    <phoneticPr fontId="3"/>
  </si>
  <si>
    <t>常温</t>
    <rPh sb="0" eb="2">
      <t>ジョウオン</t>
    </rPh>
    <phoneticPr fontId="3"/>
  </si>
  <si>
    <t>30日</t>
    <rPh sb="2" eb="3">
      <t>ニチ</t>
    </rPh>
    <phoneticPr fontId="3"/>
  </si>
  <si>
    <t>バナナ最中　津軽塗箱入</t>
    <phoneticPr fontId="3"/>
  </si>
  <si>
    <t>１０個</t>
    <phoneticPr fontId="3"/>
  </si>
  <si>
    <t>20日</t>
    <rPh sb="2" eb="3">
      <t>ニチ</t>
    </rPh>
    <phoneticPr fontId="3"/>
  </si>
  <si>
    <t>くじら餅 津軽塗箱入</t>
    <phoneticPr fontId="3"/>
  </si>
  <si>
    <t>２本入</t>
    <phoneticPr fontId="3"/>
  </si>
  <si>
    <t>桃川(株)</t>
    <rPh sb="2" eb="5">
      <t>カブ</t>
    </rPh>
    <phoneticPr fontId="3"/>
  </si>
  <si>
    <t>製造から１年</t>
    <rPh sb="0" eb="2">
      <t>セイゾウ</t>
    </rPh>
    <rPh sb="5" eb="6">
      <t>ネン</t>
    </rPh>
    <phoneticPr fontId="3"/>
  </si>
  <si>
    <t>(有)柏崎青果</t>
    <rPh sb="0" eb="3">
      <t>ユウ</t>
    </rPh>
    <phoneticPr fontId="3"/>
  </si>
  <si>
    <t>長芋ギフト　Ａ</t>
    <phoneticPr fontId="3"/>
  </si>
  <si>
    <t>長芋×2本、カットごぼう×1袋、黒にんにくＬ単品×1個、切干大根60ｇ×1袋、スライスにんにく30ｇ×1袋、にんにくパウダー20ｇ×1袋、スライスごぼう20ｇ×1袋、生にんにくＬ×1個、レンジｄｅにんにく×1個</t>
    <phoneticPr fontId="3"/>
  </si>
  <si>
    <t>冷蔵</t>
    <phoneticPr fontId="3"/>
  </si>
  <si>
    <t>乾燥品は製造より1年</t>
    <phoneticPr fontId="3"/>
  </si>
  <si>
    <t>5/1-9/30</t>
    <phoneticPr fontId="3"/>
  </si>
  <si>
    <t>5/20-8/10</t>
    <phoneticPr fontId="3"/>
  </si>
  <si>
    <t>黒にんにく6玉化粧箱</t>
    <phoneticPr fontId="3"/>
  </si>
  <si>
    <t>Ｌサイズ1個×6袋入</t>
    <phoneticPr fontId="3"/>
  </si>
  <si>
    <t>黒にんにく不揃い　ボトル</t>
    <phoneticPr fontId="3"/>
  </si>
  <si>
    <t>㈱グローバルフィールド</t>
    <phoneticPr fontId="3"/>
  </si>
  <si>
    <t>青森シャモロック　和の焼肉セット2人前</t>
    <phoneticPr fontId="3"/>
  </si>
  <si>
    <t>もも肉しょう油こうじ200ｇ×1、むね肉塩こうじ200ｇ×1、ささみ西京漬け200ｇ×1</t>
    <phoneticPr fontId="3"/>
  </si>
  <si>
    <t>冷凍</t>
    <rPh sb="0" eb="2">
      <t>レイトウ</t>
    </rPh>
    <phoneticPr fontId="3"/>
  </si>
  <si>
    <t>９０日</t>
    <rPh sb="2" eb="3">
      <t>ニチ</t>
    </rPh>
    <phoneticPr fontId="3"/>
  </si>
  <si>
    <t>青森シャモロック　和の焼肉セット3-4人前</t>
    <phoneticPr fontId="3"/>
  </si>
  <si>
    <t>もも肉しょう油こうじ200ｇ×2、むね肉塩こうじ200ｇ×2、ささみ西京漬け200ｇ×1</t>
    <phoneticPr fontId="3"/>
  </si>
  <si>
    <t>佐井村漁業協同組合</t>
    <phoneticPr fontId="3"/>
  </si>
  <si>
    <t>ホタテギフトセット</t>
    <phoneticPr fontId="3"/>
  </si>
  <si>
    <t>常温</t>
    <rPh sb="0" eb="2">
      <t>ジョウオン</t>
    </rPh>
    <phoneticPr fontId="3"/>
  </si>
  <si>
    <t>６０日</t>
    <rPh sb="2" eb="3">
      <t>ニチ</t>
    </rPh>
    <phoneticPr fontId="3"/>
  </si>
  <si>
    <t>塩、燻製、チーズ各8粒</t>
    <rPh sb="0" eb="1">
      <t>シオ</t>
    </rPh>
    <rPh sb="2" eb="4">
      <t>クンセイ</t>
    </rPh>
    <rPh sb="8" eb="9">
      <t>カク</t>
    </rPh>
    <rPh sb="10" eb="11">
      <t>ツブ</t>
    </rPh>
    <phoneticPr fontId="3"/>
  </si>
  <si>
    <t>60ｇ×2</t>
    <phoneticPr fontId="3"/>
  </si>
  <si>
    <t>青森県産甘塩うに　</t>
    <rPh sb="0" eb="3">
      <t>アオモリケン</t>
    </rPh>
    <rPh sb="3" eb="4">
      <t>サン</t>
    </rPh>
    <phoneticPr fontId="3"/>
  </si>
  <si>
    <t>（一財）十和田湖ふるさと活性化公社</t>
    <phoneticPr fontId="3"/>
  </si>
  <si>
    <t>青森県りんごジュース㈱</t>
    <phoneticPr fontId="3"/>
  </si>
  <si>
    <t>(有)マルコーいずもり</t>
    <rPh sb="0" eb="3">
      <t>ユウ</t>
    </rPh>
    <phoneticPr fontId="3"/>
  </si>
  <si>
    <t>南部せんべい詰合せ A</t>
    <phoneticPr fontId="3"/>
  </si>
  <si>
    <t>特上ごま・まめ・いか・ｸｯｷｰ風（各6枚）、にんにくアーモンド（16枚）×2</t>
    <phoneticPr fontId="3"/>
  </si>
  <si>
    <t>特上ごま・まめ・ゴマヌリ・粒ﾐｯｸｽ・ﾌﾗｲ・ｸｯｷｰ風(各3枚)、にんにくアーモンド（16枚）</t>
    <phoneticPr fontId="3"/>
  </si>
  <si>
    <t>八戸酒造㈱</t>
    <phoneticPr fontId="3"/>
  </si>
  <si>
    <t>㈱トーサム</t>
    <phoneticPr fontId="3"/>
  </si>
  <si>
    <t>十三湖産冷凍しじみ（中粒）</t>
    <phoneticPr fontId="3"/>
  </si>
  <si>
    <t>中粒500g×4袋</t>
    <phoneticPr fontId="3"/>
  </si>
  <si>
    <t>十三湖産冷凍しじみ（大粒）</t>
    <phoneticPr fontId="3"/>
  </si>
  <si>
    <t>大粒500g×3袋</t>
    <phoneticPr fontId="3"/>
  </si>
  <si>
    <t>4食（1食あたり：麺110g、スープ25g、具80g）</t>
    <phoneticPr fontId="3"/>
  </si>
  <si>
    <t>30日</t>
    <rPh sb="2" eb="3">
      <t>ニチ</t>
    </rPh>
    <phoneticPr fontId="3"/>
  </si>
  <si>
    <t>(株)弘果物流</t>
    <rPh sb="0" eb="3">
      <t>カブ</t>
    </rPh>
    <phoneticPr fontId="3"/>
  </si>
  <si>
    <t>おいしい！まるごと搾り　</t>
    <phoneticPr fontId="3"/>
  </si>
  <si>
    <t>１０００ｍｌ×６本入</t>
    <phoneticPr fontId="3"/>
  </si>
  <si>
    <t>製造日より１年</t>
    <phoneticPr fontId="3"/>
  </si>
  <si>
    <t>約３ｋｇ（８～１２玉）</t>
    <phoneticPr fontId="3"/>
  </si>
  <si>
    <t>生ものですので、お早めにお召し上がりください。</t>
    <phoneticPr fontId="3"/>
  </si>
  <si>
    <t>9月中旬から9月下旬</t>
    <rPh sb="1" eb="2">
      <t>ガツ</t>
    </rPh>
    <rPh sb="2" eb="4">
      <t>チュウジュン</t>
    </rPh>
    <rPh sb="7" eb="8">
      <t>ガツ</t>
    </rPh>
    <rPh sb="8" eb="10">
      <t>ゲジュン</t>
    </rPh>
    <phoneticPr fontId="3"/>
  </si>
  <si>
    <t>9月下旬から10月上旬</t>
    <rPh sb="1" eb="2">
      <t>ガツ</t>
    </rPh>
    <rPh sb="2" eb="4">
      <t>ゲジュン</t>
    </rPh>
    <rPh sb="8" eb="9">
      <t>ガツ</t>
    </rPh>
    <rPh sb="9" eb="11">
      <t>ジョウジュン</t>
    </rPh>
    <phoneticPr fontId="3"/>
  </si>
  <si>
    <t>10月中旬～10月下旬</t>
    <rPh sb="8" eb="9">
      <t>ガツ</t>
    </rPh>
    <phoneticPr fontId="3"/>
  </si>
  <si>
    <t>約５ｋｇ（１０～１４玉）</t>
    <phoneticPr fontId="3"/>
  </si>
  <si>
    <t>10月下旬～12月下旬</t>
    <phoneticPr fontId="3"/>
  </si>
  <si>
    <t>7月上旬～7月20日</t>
    <phoneticPr fontId="3"/>
  </si>
  <si>
    <t>7月下旬～8月10日</t>
    <phoneticPr fontId="3"/>
  </si>
  <si>
    <t>９０ｇ×６個</t>
    <phoneticPr fontId="3"/>
  </si>
  <si>
    <t>６ヶ月</t>
    <rPh sb="2" eb="3">
      <t>ゲツ</t>
    </rPh>
    <phoneticPr fontId="3"/>
  </si>
  <si>
    <t>(有)マルモ</t>
    <phoneticPr fontId="3"/>
  </si>
  <si>
    <t>下北半島美味セット</t>
    <phoneticPr fontId="3"/>
  </si>
  <si>
    <t>北の味覚　乱舞漬4個セット</t>
    <phoneticPr fontId="3"/>
  </si>
  <si>
    <t>120g×5個</t>
    <phoneticPr fontId="3"/>
  </si>
  <si>
    <t>常温</t>
    <rPh sb="0" eb="2">
      <t>ジョウオン</t>
    </rPh>
    <phoneticPr fontId="3"/>
  </si>
  <si>
    <t>1kg</t>
    <phoneticPr fontId="3"/>
  </si>
  <si>
    <t>真いか粕漬／真いかわさび漬　5Ｐセット</t>
    <phoneticPr fontId="3"/>
  </si>
  <si>
    <t>真いかわさび漬2尾×3個　真いか粕漬2尾×2個</t>
    <phoneticPr fontId="3"/>
  </si>
  <si>
    <t>冷凍</t>
    <rPh sb="0" eb="2">
      <t>レイトウ</t>
    </rPh>
    <phoneticPr fontId="3"/>
  </si>
  <si>
    <t>(株)ラグノオささき</t>
    <rPh sb="0" eb="3">
      <t>カブ</t>
    </rPh>
    <phoneticPr fontId="3"/>
  </si>
  <si>
    <t>気になる味比べセット</t>
    <phoneticPr fontId="3"/>
  </si>
  <si>
    <t>ふじ×２個　紅玉×２個</t>
    <phoneticPr fontId="3"/>
  </si>
  <si>
    <t>常温</t>
    <rPh sb="0" eb="2">
      <t>ジョウオン</t>
    </rPh>
    <phoneticPr fontId="3"/>
  </si>
  <si>
    <t>12本入</t>
    <phoneticPr fontId="3"/>
  </si>
  <si>
    <t>ナカダフーズ</t>
    <phoneticPr fontId="3"/>
  </si>
  <si>
    <t>すりおろしりんご１５個アソートギフト</t>
    <phoneticPr fontId="3"/>
  </si>
  <si>
    <t>90ｇ×１５個</t>
    <phoneticPr fontId="3"/>
  </si>
  <si>
    <t>110ｇ×12個</t>
    <phoneticPr fontId="3"/>
  </si>
  <si>
    <t>(株)木戸食品</t>
    <rPh sb="0" eb="3">
      <t>カブ</t>
    </rPh>
    <phoneticPr fontId="3"/>
  </si>
  <si>
    <t>木戸　三つのほたて</t>
    <phoneticPr fontId="3"/>
  </si>
  <si>
    <t>１年</t>
    <rPh sb="1" eb="2">
      <t>ネン</t>
    </rPh>
    <phoneticPr fontId="3"/>
  </si>
  <si>
    <t>茶椀蒸し風玉子とうふ</t>
    <phoneticPr fontId="3"/>
  </si>
  <si>
    <t>200ｇ×10個</t>
    <phoneticPr fontId="3"/>
  </si>
  <si>
    <t>90日</t>
    <rPh sb="2" eb="3">
      <t>ニチ</t>
    </rPh>
    <phoneticPr fontId="3"/>
  </si>
  <si>
    <t>六花酒造(株)</t>
    <rPh sb="0" eb="1">
      <t>ロク</t>
    </rPh>
    <rPh sb="1" eb="2">
      <t>ハナ</t>
    </rPh>
    <rPh sb="2" eb="4">
      <t>シュゾウ</t>
    </rPh>
    <rPh sb="4" eb="7">
      <t>カブ</t>
    </rPh>
    <phoneticPr fontId="3"/>
  </si>
  <si>
    <t>(有)サンマモルワイナリー第２工場</t>
    <rPh sb="0" eb="3">
      <t>ユウ</t>
    </rPh>
    <phoneticPr fontId="3"/>
  </si>
  <si>
    <t>青森シェフカレー4種セット</t>
    <phoneticPr fontId="3"/>
  </si>
  <si>
    <t>下北牛・ガーリック豚・五穀味鶏・海峡サーモン各180g×1P</t>
    <rPh sb="22" eb="23">
      <t>カク</t>
    </rPh>
    <phoneticPr fontId="3"/>
  </si>
  <si>
    <t>常温</t>
    <rPh sb="0" eb="2">
      <t>ジョウオン</t>
    </rPh>
    <phoneticPr fontId="3"/>
  </si>
  <si>
    <t>製造日より１年から700日</t>
    <rPh sb="12" eb="13">
      <t>ニチ</t>
    </rPh>
    <phoneticPr fontId="3"/>
  </si>
  <si>
    <t>玉芳農園</t>
    <phoneticPr fontId="3"/>
  </si>
  <si>
    <t>6/25～7/5</t>
    <phoneticPr fontId="3"/>
  </si>
  <si>
    <t>7/5～7/15</t>
    <phoneticPr fontId="3"/>
  </si>
  <si>
    <t>丸大堀内㈱</t>
    <rPh sb="0" eb="2">
      <t>マルダイ</t>
    </rPh>
    <rPh sb="2" eb="4">
      <t>ホリウチ</t>
    </rPh>
    <phoneticPr fontId="3"/>
  </si>
  <si>
    <t>１年</t>
    <rPh sb="1" eb="2">
      <t>ネン</t>
    </rPh>
    <phoneticPr fontId="3"/>
  </si>
  <si>
    <t>㈱はとや製菓</t>
    <rPh sb="4" eb="6">
      <t>セイカ</t>
    </rPh>
    <phoneticPr fontId="3"/>
  </si>
  <si>
    <t>和風・洋風　各6個</t>
    <rPh sb="0" eb="2">
      <t>ワフウ</t>
    </rPh>
    <rPh sb="3" eb="5">
      <t>ヨウフウ</t>
    </rPh>
    <rPh sb="6" eb="7">
      <t>カク</t>
    </rPh>
    <rPh sb="8" eb="9">
      <t>コ</t>
    </rPh>
    <phoneticPr fontId="3"/>
  </si>
  <si>
    <t>のっけ丼茶漬　</t>
    <rPh sb="3" eb="4">
      <t>ドン</t>
    </rPh>
    <rPh sb="4" eb="6">
      <t>チャヅ</t>
    </rPh>
    <phoneticPr fontId="3"/>
  </si>
  <si>
    <t>6個入</t>
    <phoneticPr fontId="3"/>
  </si>
  <si>
    <t>長久保食品㈱</t>
    <rPh sb="0" eb="3">
      <t>ナガクボ</t>
    </rPh>
    <rPh sb="3" eb="5">
      <t>ショクヒン</t>
    </rPh>
    <phoneticPr fontId="3"/>
  </si>
  <si>
    <t>佃煮４種詰合</t>
    <rPh sb="0" eb="2">
      <t>ツクダニ</t>
    </rPh>
    <rPh sb="3" eb="4">
      <t>シュ</t>
    </rPh>
    <rPh sb="4" eb="6">
      <t>ツメアワ</t>
    </rPh>
    <phoneticPr fontId="3"/>
  </si>
  <si>
    <t>60日</t>
    <rPh sb="2" eb="3">
      <t>ニチ</t>
    </rPh>
    <phoneticPr fontId="3"/>
  </si>
  <si>
    <t>わかさぎ280g、わかさぎ唐揚げ180g</t>
    <rPh sb="13" eb="15">
      <t>カラア</t>
    </rPh>
    <phoneticPr fontId="3"/>
  </si>
  <si>
    <t>ヤマモト食品㈱</t>
    <rPh sb="4" eb="6">
      <t>ショクヒン</t>
    </rPh>
    <phoneticPr fontId="3"/>
  </si>
  <si>
    <t>３０日</t>
    <rPh sb="2" eb="3">
      <t>ニチ</t>
    </rPh>
    <phoneticPr fontId="3"/>
  </si>
  <si>
    <t>(有)松栄堂</t>
    <rPh sb="0" eb="3">
      <t>ユウ</t>
    </rPh>
    <rPh sb="3" eb="4">
      <t>マツ</t>
    </rPh>
    <rPh sb="4" eb="5">
      <t>エイ</t>
    </rPh>
    <rPh sb="5" eb="6">
      <t>ドウ</t>
    </rPh>
    <phoneticPr fontId="3"/>
  </si>
  <si>
    <t>30日</t>
  </si>
  <si>
    <t>プロテオグリカン入ゼリーセット</t>
    <rPh sb="8" eb="9">
      <t>イ</t>
    </rPh>
    <phoneticPr fontId="3"/>
  </si>
  <si>
    <t>６ヵ月</t>
    <rPh sb="2" eb="3">
      <t>ゲツ</t>
    </rPh>
    <phoneticPr fontId="3"/>
  </si>
  <si>
    <t>(有)岩木屋</t>
    <rPh sb="0" eb="3">
      <t>ユウ</t>
    </rPh>
    <rPh sb="3" eb="5">
      <t>イワキ</t>
    </rPh>
    <rPh sb="5" eb="6">
      <t>ヤ</t>
    </rPh>
    <phoneticPr fontId="3"/>
  </si>
  <si>
    <t>嶽きみバターセット</t>
    <rPh sb="0" eb="1">
      <t>ダケ</t>
    </rPh>
    <phoneticPr fontId="3"/>
  </si>
  <si>
    <t>タムラファ－ム(株)</t>
    <rPh sb="7" eb="10">
      <t>カブ</t>
    </rPh>
    <phoneticPr fontId="3"/>
  </si>
  <si>
    <t>スパ－クリングアップルアプリモ500ｍｌ×2本　無添加りんごジュ－ス500ｍｌ×1本</t>
    <phoneticPr fontId="3"/>
  </si>
  <si>
    <t>１年</t>
    <phoneticPr fontId="3"/>
  </si>
  <si>
    <t>スパ－クリングアップルアプリモ200ｍl×3本　無添加無濾過プレミアムりんごジュ－ス200ml×3本</t>
    <phoneticPr fontId="3"/>
  </si>
  <si>
    <t>紅鮭燻製スライス</t>
    <rPh sb="0" eb="1">
      <t>ベニ</t>
    </rPh>
    <rPh sb="1" eb="2">
      <t>シャケ</t>
    </rPh>
    <rPh sb="2" eb="4">
      <t>クンセイ</t>
    </rPh>
    <phoneticPr fontId="3"/>
  </si>
  <si>
    <t>冷凍</t>
    <rPh sb="0" eb="2">
      <t>レイトウ</t>
    </rPh>
    <phoneticPr fontId="3"/>
  </si>
  <si>
    <t>１年</t>
    <phoneticPr fontId="3"/>
  </si>
  <si>
    <t>北の風味３種セット</t>
    <rPh sb="2" eb="4">
      <t>フウミ</t>
    </rPh>
    <rPh sb="5" eb="6">
      <t>シュ</t>
    </rPh>
    <phoneticPr fontId="3"/>
  </si>
  <si>
    <t>いたや毛豆研究会</t>
    <rPh sb="3" eb="4">
      <t>ケ</t>
    </rPh>
    <rPh sb="4" eb="5">
      <t>マメ</t>
    </rPh>
    <rPh sb="5" eb="8">
      <t>ケンキュウカイ</t>
    </rPh>
    <phoneticPr fontId="3"/>
  </si>
  <si>
    <t>いたや毛豆</t>
    <rPh sb="3" eb="4">
      <t>ケ</t>
    </rPh>
    <rPh sb="4" eb="5">
      <t>マメ</t>
    </rPh>
    <phoneticPr fontId="3"/>
  </si>
  <si>
    <t>9月中旬～10月上旬</t>
    <rPh sb="1" eb="2">
      <t>ガツ</t>
    </rPh>
    <rPh sb="2" eb="4">
      <t>チュウジュン</t>
    </rPh>
    <rPh sb="7" eb="8">
      <t>ガツ</t>
    </rPh>
    <rPh sb="8" eb="10">
      <t>ジョウジュン</t>
    </rPh>
    <phoneticPr fontId="3"/>
  </si>
  <si>
    <t>飛馬りんごまるごと缶ジュース</t>
    <phoneticPr fontId="3"/>
  </si>
  <si>
    <t>常温</t>
    <phoneticPr fontId="3"/>
  </si>
  <si>
    <t>１年</t>
    <phoneticPr fontId="3"/>
  </si>
  <si>
    <t>おいしさまるごと甘熟しぼりりんごジュース</t>
    <phoneticPr fontId="3"/>
  </si>
  <si>
    <t>１ℓ×４</t>
    <phoneticPr fontId="3"/>
  </si>
  <si>
    <t>(株)翁屋</t>
    <rPh sb="0" eb="3">
      <t>カブ</t>
    </rPh>
    <phoneticPr fontId="3"/>
  </si>
  <si>
    <t>たわわ</t>
    <phoneticPr fontId="3"/>
  </si>
  <si>
    <t>30日</t>
    <phoneticPr fontId="3"/>
  </si>
  <si>
    <t>夏の贈り物</t>
    <phoneticPr fontId="3"/>
  </si>
  <si>
    <t>たわわ5個　紅玉の雫4個　雪逍遙4個</t>
    <phoneticPr fontId="3"/>
  </si>
  <si>
    <t>15日</t>
  </si>
  <si>
    <t>中村農園</t>
    <phoneticPr fontId="3"/>
  </si>
  <si>
    <t>生にんにく</t>
    <phoneticPr fontId="3"/>
  </si>
  <si>
    <t>にんにく2ヶ月、みそ1年</t>
    <rPh sb="11" eb="12">
      <t>ネン</t>
    </rPh>
    <phoneticPr fontId="3"/>
  </si>
  <si>
    <t>（有）十美商事</t>
    <phoneticPr fontId="3"/>
  </si>
  <si>
    <t>(株)長中　長尾中華そば</t>
    <rPh sb="0" eb="3">
      <t>カブ</t>
    </rPh>
    <rPh sb="3" eb="4">
      <t>ナガ</t>
    </rPh>
    <rPh sb="4" eb="5">
      <t>チュウ</t>
    </rPh>
    <rPh sb="6" eb="8">
      <t>ナガオ</t>
    </rPh>
    <rPh sb="8" eb="10">
      <t>チュウカ</t>
    </rPh>
    <phoneticPr fontId="3"/>
  </si>
  <si>
    <t>あっさり・こく煮干し　2食入各1袋、あっこく麺1人前×2袋</t>
    <rPh sb="7" eb="9">
      <t>ニボ</t>
    </rPh>
    <rPh sb="12" eb="13">
      <t>ショク</t>
    </rPh>
    <rPh sb="13" eb="14">
      <t>イ</t>
    </rPh>
    <rPh sb="14" eb="15">
      <t>カク</t>
    </rPh>
    <rPh sb="16" eb="17">
      <t>フクロ</t>
    </rPh>
    <rPh sb="22" eb="23">
      <t>メン</t>
    </rPh>
    <rPh sb="24" eb="26">
      <t>ニンマエ</t>
    </rPh>
    <rPh sb="28" eb="29">
      <t>フクロ</t>
    </rPh>
    <phoneticPr fontId="3"/>
  </si>
  <si>
    <t>常温</t>
    <rPh sb="0" eb="2">
      <t>ジョウオン</t>
    </rPh>
    <phoneticPr fontId="3"/>
  </si>
  <si>
    <t>黄明　</t>
    <phoneticPr fontId="3"/>
  </si>
  <si>
    <t>幸寿　</t>
    <phoneticPr fontId="3"/>
  </si>
  <si>
    <t>津軽ゴールド　</t>
    <phoneticPr fontId="3"/>
  </si>
  <si>
    <t>大紅栄　</t>
    <phoneticPr fontId="3"/>
  </si>
  <si>
    <t xml:space="preserve">青森県産長いも </t>
    <phoneticPr fontId="3"/>
  </si>
  <si>
    <t>青森県産長いも</t>
    <phoneticPr fontId="3"/>
  </si>
  <si>
    <t>青森の桃100</t>
    <rPh sb="0" eb="2">
      <t>アオモリ</t>
    </rPh>
    <rPh sb="3" eb="4">
      <t>モモ</t>
    </rPh>
    <phoneticPr fontId="3"/>
  </si>
  <si>
    <t>スパークリングアップルジュース クールアップル（RW-20SP)</t>
    <phoneticPr fontId="3"/>
  </si>
  <si>
    <t>完熟アップルジュース＆ジャム（RW-36)</t>
    <phoneticPr fontId="3"/>
  </si>
  <si>
    <t>タムラファームジュ－スセット　TM-AM</t>
    <phoneticPr fontId="3"/>
  </si>
  <si>
    <t>タムラファームジュ－スミニセット　TM-APPM6</t>
    <phoneticPr fontId="3"/>
  </si>
  <si>
    <t>青森県産　完熟りんごジュレセット</t>
    <rPh sb="0" eb="2">
      <t>アオモリ</t>
    </rPh>
    <rPh sb="2" eb="3">
      <t>ケン</t>
    </rPh>
    <rPh sb="3" eb="4">
      <t>サン</t>
    </rPh>
    <rPh sb="5" eb="7">
      <t>カンジュク</t>
    </rPh>
    <phoneticPr fontId="3"/>
  </si>
  <si>
    <t>酒むし黄金ほたて貝</t>
    <phoneticPr fontId="3"/>
  </si>
  <si>
    <t>佃煮大盛２種詰合</t>
    <rPh sb="0" eb="2">
      <t>ツクダニ</t>
    </rPh>
    <rPh sb="2" eb="4">
      <t>オオモリ</t>
    </rPh>
    <rPh sb="5" eb="6">
      <t>シュ</t>
    </rPh>
    <rPh sb="6" eb="8">
      <t>ツメアワ</t>
    </rPh>
    <phoneticPr fontId="3"/>
  </si>
  <si>
    <t>八戸サバ缶バー６缶セット</t>
    <rPh sb="0" eb="2">
      <t>ハチノヘ</t>
    </rPh>
    <rPh sb="4" eb="5">
      <t>カン</t>
    </rPh>
    <rPh sb="8" eb="9">
      <t>カン</t>
    </rPh>
    <phoneticPr fontId="3"/>
  </si>
  <si>
    <t>大湊海軍コロッケ詰合せ（調理済）</t>
    <phoneticPr fontId="3"/>
  </si>
  <si>
    <t>栄黄雅　</t>
    <phoneticPr fontId="3"/>
  </si>
  <si>
    <t>アップルクーヘン</t>
    <phoneticPr fontId="3"/>
  </si>
  <si>
    <t>しじみみそ汁・ほたてみそ汁としじみスープセット(レトルト)</t>
    <phoneticPr fontId="3"/>
  </si>
  <si>
    <t>特大しじみみそ汁・ほたてみそ汁としじみスープセット(レトルト)</t>
    <rPh sb="1" eb="2">
      <t>ダイ</t>
    </rPh>
    <phoneticPr fontId="3"/>
  </si>
  <si>
    <t>青森県産倉石牛　肩ロース(しゃぶしゃぶ用)　</t>
    <phoneticPr fontId="3"/>
  </si>
  <si>
    <t>青森県産　あおもり牛　ハンバーグセット</t>
    <phoneticPr fontId="3"/>
  </si>
  <si>
    <t>大和蜆純粋エキス肝助</t>
    <phoneticPr fontId="3"/>
  </si>
  <si>
    <t>柴田農園</t>
    <phoneticPr fontId="3"/>
  </si>
  <si>
    <t>JAアオレン</t>
    <phoneticPr fontId="3"/>
  </si>
  <si>
    <t>（株）しじみちゃん本舗</t>
    <phoneticPr fontId="3"/>
  </si>
  <si>
    <t>（有）津軽ぶどう村</t>
    <phoneticPr fontId="3"/>
  </si>
  <si>
    <t>（有）小向製菓</t>
    <phoneticPr fontId="3"/>
  </si>
  <si>
    <t>（有）郷アルパジョン/青森アルパジョン</t>
    <phoneticPr fontId="3"/>
  </si>
  <si>
    <t>デリカむつ</t>
    <phoneticPr fontId="3"/>
  </si>
  <si>
    <t>青森・下北ふるさとの会</t>
    <phoneticPr fontId="3"/>
  </si>
  <si>
    <t>（株）ともや　青森工場</t>
    <phoneticPr fontId="3"/>
  </si>
  <si>
    <t>（株）山神</t>
    <phoneticPr fontId="3"/>
  </si>
  <si>
    <t>(株)マルヌシ</t>
    <rPh sb="0" eb="3">
      <t>カブ</t>
    </rPh>
    <phoneticPr fontId="3"/>
  </si>
  <si>
    <t>（株）いしおか</t>
    <phoneticPr fontId="3"/>
  </si>
  <si>
    <t>1000ｍｌ×6本</t>
    <phoneticPr fontId="3"/>
  </si>
  <si>
    <t>金のねぶた195g缶、銀のねぶた195g缶×各11本</t>
    <phoneticPr fontId="3"/>
  </si>
  <si>
    <t>クールアップル230ml ×5本</t>
    <rPh sb="15" eb="16">
      <t>ホン</t>
    </rPh>
    <phoneticPr fontId="3"/>
  </si>
  <si>
    <t>オリジナルテイスト720ml×2、ジャム400g×2</t>
    <phoneticPr fontId="3"/>
  </si>
  <si>
    <t>720ml×2本</t>
    <phoneticPr fontId="3"/>
  </si>
  <si>
    <t>１缶180ｇ×６個(津軽海峡の塩、柚子こしょう、アヒージョ、、トムヤムクン、グリーンカレー、ハバネロ）</t>
    <rPh sb="1" eb="2">
      <t>カン</t>
    </rPh>
    <rPh sb="8" eb="9">
      <t>コ</t>
    </rPh>
    <rPh sb="10" eb="12">
      <t>ツガル</t>
    </rPh>
    <rPh sb="12" eb="14">
      <t>カイキョウ</t>
    </rPh>
    <rPh sb="15" eb="16">
      <t>シオ</t>
    </rPh>
    <rPh sb="17" eb="19">
      <t>ユズ</t>
    </rPh>
    <phoneticPr fontId="3"/>
  </si>
  <si>
    <t>300g×2枚</t>
    <phoneticPr fontId="3"/>
  </si>
  <si>
    <t>10個入（イカコロッケ4個、ホタテ丸ごとコロッケ3個、にんにくコロッケ3個）</t>
    <phoneticPr fontId="3"/>
  </si>
  <si>
    <t>&lt;被包材込&gt;250mg×200粒</t>
    <rPh sb="15" eb="16">
      <t>ツブ</t>
    </rPh>
    <phoneticPr fontId="3"/>
  </si>
  <si>
    <t>ふじ、王林 2枚入各４袋</t>
    <rPh sb="3" eb="5">
      <t>オウリン</t>
    </rPh>
    <rPh sb="7" eb="8">
      <t>マイ</t>
    </rPh>
    <rPh sb="8" eb="9">
      <t>イ</t>
    </rPh>
    <rPh sb="9" eb="10">
      <t>カク</t>
    </rPh>
    <rPh sb="11" eb="12">
      <t>フクロ</t>
    </rPh>
    <phoneticPr fontId="3"/>
  </si>
  <si>
    <t>肩ロース500g</t>
    <phoneticPr fontId="3"/>
  </si>
  <si>
    <t>リブロース500g</t>
    <phoneticPr fontId="3"/>
  </si>
  <si>
    <t>(有)サンマモルワイナリー</t>
    <rPh sb="0" eb="3">
      <t>ユウ</t>
    </rPh>
    <phoneticPr fontId="3"/>
  </si>
  <si>
    <t>お早めにお召し上がりください。</t>
    <rPh sb="5" eb="6">
      <t>メ</t>
    </rPh>
    <rPh sb="7" eb="8">
      <t>ア</t>
    </rPh>
    <phoneticPr fontId="2"/>
  </si>
  <si>
    <t>500g×2袋</t>
    <rPh sb="6" eb="7">
      <t>フクロ</t>
    </rPh>
    <phoneticPr fontId="3"/>
  </si>
  <si>
    <t>嶽きみバター170g×2個、清水森ナンバ味噌200g×1個</t>
    <rPh sb="0" eb="1">
      <t>ダケ</t>
    </rPh>
    <rPh sb="12" eb="13">
      <t>コ</t>
    </rPh>
    <rPh sb="14" eb="17">
      <t>シミズモリ</t>
    </rPh>
    <rPh sb="20" eb="22">
      <t>ミソ</t>
    </rPh>
    <rPh sb="28" eb="29">
      <t>コ</t>
    </rPh>
    <phoneticPr fontId="3"/>
  </si>
  <si>
    <t>希望の雫　品種ブレンド　瓶</t>
    <rPh sb="0" eb="2">
      <t>キボウ</t>
    </rPh>
    <rPh sb="3" eb="4">
      <t>シズク</t>
    </rPh>
    <rPh sb="5" eb="7">
      <t>ヒンシュ</t>
    </rPh>
    <rPh sb="12" eb="13">
      <t>ビン</t>
    </rPh>
    <phoneticPr fontId="3"/>
  </si>
  <si>
    <t>シャイニーギフトセット　SP-A</t>
    <phoneticPr fontId="3"/>
  </si>
  <si>
    <t>45日</t>
    <phoneticPr fontId="3"/>
  </si>
  <si>
    <t>90日</t>
    <rPh sb="2" eb="3">
      <t>ニチ</t>
    </rPh>
    <phoneticPr fontId="3"/>
  </si>
  <si>
    <t>りんご、カシス、トマト　各70g×2個</t>
    <rPh sb="12" eb="13">
      <t>カク</t>
    </rPh>
    <rPh sb="18" eb="19">
      <t>コ</t>
    </rPh>
    <phoneticPr fontId="3"/>
  </si>
  <si>
    <t>青森ご当地ラーメン8食詰合せ</t>
    <rPh sb="0" eb="2">
      <t>アオモリ</t>
    </rPh>
    <rPh sb="3" eb="5">
      <t>トウチ</t>
    </rPh>
    <rPh sb="10" eb="11">
      <t>ショク</t>
    </rPh>
    <rPh sb="11" eb="13">
      <t>ツメアワ</t>
    </rPh>
    <phoneticPr fontId="3"/>
  </si>
  <si>
    <t>しじみ塩ラーメン、焼き干し醤油ラーメン、田子産にんにく醤油ラーメン、味噌カレー牛乳ラーメン　各２食</t>
    <rPh sb="3" eb="4">
      <t>シオ</t>
    </rPh>
    <rPh sb="9" eb="10">
      <t>ヤ</t>
    </rPh>
    <rPh sb="11" eb="12">
      <t>ボ</t>
    </rPh>
    <rPh sb="13" eb="15">
      <t>ショウユ</t>
    </rPh>
    <rPh sb="20" eb="22">
      <t>タッコ</t>
    </rPh>
    <rPh sb="22" eb="23">
      <t>サン</t>
    </rPh>
    <rPh sb="27" eb="29">
      <t>ショウユ</t>
    </rPh>
    <rPh sb="34" eb="36">
      <t>ミソ</t>
    </rPh>
    <rPh sb="39" eb="41">
      <t>ギュウニュウ</t>
    </rPh>
    <rPh sb="46" eb="47">
      <t>カク</t>
    </rPh>
    <rPh sb="48" eb="49">
      <t>ショク</t>
    </rPh>
    <phoneticPr fontId="3"/>
  </si>
  <si>
    <t>長屋中華そば６人前詰合せ</t>
    <rPh sb="0" eb="2">
      <t>ナガヤ</t>
    </rPh>
    <rPh sb="2" eb="4">
      <t>チュウカ</t>
    </rPh>
    <rPh sb="7" eb="9">
      <t>ニンマエ</t>
    </rPh>
    <rPh sb="9" eb="11">
      <t>ツメアワ</t>
    </rPh>
    <phoneticPr fontId="3"/>
  </si>
  <si>
    <t>青森さんのやさしいスープ(１２個入)</t>
    <rPh sb="0" eb="2">
      <t>アオモリ</t>
    </rPh>
    <rPh sb="15" eb="16">
      <t>コ</t>
    </rPh>
    <rPh sb="16" eb="17">
      <t>イ</t>
    </rPh>
    <phoneticPr fontId="3"/>
  </si>
  <si>
    <t>十三湖しじみラーメン(４人前)</t>
    <rPh sb="12" eb="14">
      <t>ニンマエ</t>
    </rPh>
    <phoneticPr fontId="3"/>
  </si>
  <si>
    <t>ソフトりんご(８個入)</t>
    <rPh sb="8" eb="9">
      <t>コ</t>
    </rPh>
    <rPh sb="9" eb="10">
      <t>イ</t>
    </rPh>
    <phoneticPr fontId="3"/>
  </si>
  <si>
    <t>パティシエのりんごスティック(12本入)</t>
    <phoneticPr fontId="3"/>
  </si>
  <si>
    <t>りんごだけで作ったゼリー(１２個入)</t>
    <rPh sb="16" eb="17">
      <t>イ</t>
    </rPh>
    <phoneticPr fontId="3"/>
  </si>
  <si>
    <t>完熟スチューベン原液　(２本入)</t>
    <rPh sb="0" eb="2">
      <t>カンジュク</t>
    </rPh>
    <rPh sb="8" eb="10">
      <t>ゲンエキ</t>
    </rPh>
    <rPh sb="13" eb="14">
      <t>ホン</t>
    </rPh>
    <rPh sb="14" eb="15">
      <t>イリ</t>
    </rPh>
    <phoneticPr fontId="3"/>
  </si>
  <si>
    <t>熟まろ黒にんにく(６個入)</t>
    <phoneticPr fontId="3"/>
  </si>
  <si>
    <t>◎ほたて塩焼25ｇ　◎ほたて一夜干し25ｇ　◎ほたてしぐれ煮25ｇ</t>
    <rPh sb="16" eb="17">
      <t>ホ</t>
    </rPh>
    <phoneticPr fontId="3"/>
  </si>
  <si>
    <t>青森県むつ湾産 活ほたて ２kg ※代引不可</t>
    <rPh sb="18" eb="20">
      <t>ダイビ</t>
    </rPh>
    <rPh sb="20" eb="22">
      <t>フカ</t>
    </rPh>
    <phoneticPr fontId="3"/>
  </si>
  <si>
    <t>青森県むつ湾産 活ほたて ４kg ※代引不可</t>
    <phoneticPr fontId="3"/>
  </si>
  <si>
    <t>ほたてしらゆき70ｇ×2缶、みそマヨほたて70ｇ×2缶、みそ貝焼きの素70ｇ×2缶</t>
    <phoneticPr fontId="3"/>
  </si>
  <si>
    <t>各160g×2袋入　4個</t>
    <rPh sb="0" eb="1">
      <t>カク</t>
    </rPh>
    <rPh sb="8" eb="9">
      <t>イ</t>
    </rPh>
    <rPh sb="11" eb="12">
      <t>コ</t>
    </rPh>
    <phoneticPr fontId="3"/>
  </si>
  <si>
    <t>180日</t>
    <rPh sb="3" eb="4">
      <t>ニチ</t>
    </rPh>
    <phoneticPr fontId="3"/>
  </si>
  <si>
    <t>ねぶた漬(1kg)</t>
    <rPh sb="3" eb="4">
      <t>ツ</t>
    </rPh>
    <phoneticPr fontId="3"/>
  </si>
  <si>
    <t>ねぶたセット(６種)</t>
    <rPh sb="8" eb="9">
      <t>シュ</t>
    </rPh>
    <phoneticPr fontId="3"/>
  </si>
  <si>
    <t>約９０g×４枚入×２Ｐ</t>
    <rPh sb="0" eb="1">
      <t>ヤク</t>
    </rPh>
    <rPh sb="6" eb="7">
      <t>マイ</t>
    </rPh>
    <rPh sb="7" eb="8">
      <t>イ</t>
    </rPh>
    <phoneticPr fontId="3"/>
  </si>
  <si>
    <t>50g×6P</t>
    <phoneticPr fontId="3"/>
  </si>
  <si>
    <t>180g×3本(いか塩辛、帆立塩辛紅鮭入、漁火紅葉漬)</t>
    <rPh sb="6" eb="7">
      <t>ホン</t>
    </rPh>
    <rPh sb="10" eb="12">
      <t>シオカラ</t>
    </rPh>
    <rPh sb="13" eb="15">
      <t>ホタテ</t>
    </rPh>
    <rPh sb="15" eb="17">
      <t>シオカラ</t>
    </rPh>
    <rPh sb="17" eb="18">
      <t>ベニ</t>
    </rPh>
    <rPh sb="18" eb="19">
      <t>シャケ</t>
    </rPh>
    <rPh sb="19" eb="20">
      <t>イ</t>
    </rPh>
    <rPh sb="21" eb="23">
      <t>イサリビ</t>
    </rPh>
    <rPh sb="23" eb="25">
      <t>コウヨウ</t>
    </rPh>
    <rPh sb="25" eb="26">
      <t>ツケ</t>
    </rPh>
    <phoneticPr fontId="3"/>
  </si>
  <si>
    <t>青森県産倉石牛　リブロース(すき焼き用)　</t>
    <phoneticPr fontId="3"/>
  </si>
  <si>
    <t>青森シャモロックなべセット</t>
    <rPh sb="0" eb="2">
      <t>アオモリ</t>
    </rPh>
    <phoneticPr fontId="3"/>
  </si>
  <si>
    <t>モモ・ムネ・ササミ混合200g×2P、つみれ200g、シャモロックスープ塩味380g</t>
    <rPh sb="9" eb="11">
      <t>コンゴウ</t>
    </rPh>
    <rPh sb="36" eb="38">
      <t>シオアジ</t>
    </rPh>
    <phoneticPr fontId="3"/>
  </si>
  <si>
    <t>冷蔵</t>
    <phoneticPr fontId="3"/>
  </si>
  <si>
    <t>５日</t>
    <rPh sb="1" eb="2">
      <t>ニチ</t>
    </rPh>
    <phoneticPr fontId="3"/>
  </si>
  <si>
    <t>下北味海道　ソフト焼ほたて5個セット</t>
    <phoneticPr fontId="3"/>
  </si>
  <si>
    <t>元祖いかめし２尾×１袋、いかローストいか鉄ちゃん350g×1、焼ほたて120g×1、ソフトホタテ130g×1</t>
    <rPh sb="0" eb="2">
      <t>ガンソ</t>
    </rPh>
    <rPh sb="7" eb="8">
      <t>ビ</t>
    </rPh>
    <rPh sb="10" eb="11">
      <t>フクロ</t>
    </rPh>
    <phoneticPr fontId="3"/>
  </si>
  <si>
    <t>わかさぎ90g、しぐれ70g、はぜ110g、こうなご80g</t>
  </si>
  <si>
    <t>運賃表(追加加算分）</t>
    <rPh sb="0" eb="2">
      <t>ウンチン</t>
    </rPh>
    <rPh sb="2" eb="3">
      <t>ヒョウ</t>
    </rPh>
    <rPh sb="4" eb="6">
      <t>ツイカ</t>
    </rPh>
    <rPh sb="6" eb="8">
      <t>カサン</t>
    </rPh>
    <rPh sb="8" eb="9">
      <t>ブン</t>
    </rPh>
    <phoneticPr fontId="3"/>
  </si>
  <si>
    <t>中国、四国、九州、沖縄地域発送には御社納品価格へ次のとおり送料を加算させていただきます。</t>
    <rPh sb="0" eb="2">
      <t>チュウゴク</t>
    </rPh>
    <rPh sb="3" eb="5">
      <t>シコク</t>
    </rPh>
    <rPh sb="6" eb="8">
      <t>キュウシュウ</t>
    </rPh>
    <rPh sb="9" eb="11">
      <t>オキナワ</t>
    </rPh>
    <rPh sb="11" eb="13">
      <t>チイキ</t>
    </rPh>
    <rPh sb="13" eb="15">
      <t>ハッソウ</t>
    </rPh>
    <rPh sb="17" eb="19">
      <t>オンシャ</t>
    </rPh>
    <rPh sb="19" eb="21">
      <t>ノウヒン</t>
    </rPh>
    <rPh sb="21" eb="23">
      <t>カカク</t>
    </rPh>
    <rPh sb="24" eb="25">
      <t>ツギ</t>
    </rPh>
    <rPh sb="29" eb="31">
      <t>ソウリョウ</t>
    </rPh>
    <rPh sb="32" eb="34">
      <t>カサン</t>
    </rPh>
    <phoneticPr fontId="3"/>
  </si>
  <si>
    <t>発送先地域(重量）</t>
    <rPh sb="0" eb="2">
      <t>ハッソウ</t>
    </rPh>
    <rPh sb="2" eb="3">
      <t>サキ</t>
    </rPh>
    <rPh sb="3" eb="5">
      <t>チイキ</t>
    </rPh>
    <rPh sb="6" eb="8">
      <t>ジュウリョウ</t>
    </rPh>
    <phoneticPr fontId="3"/>
  </si>
  <si>
    <t>加算額(税込）円</t>
    <rPh sb="0" eb="2">
      <t>カサン</t>
    </rPh>
    <rPh sb="2" eb="3">
      <t>ガク</t>
    </rPh>
    <rPh sb="4" eb="6">
      <t>ゼイコミ</t>
    </rPh>
    <rPh sb="7" eb="8">
      <t>エン</t>
    </rPh>
    <phoneticPr fontId="3"/>
  </si>
  <si>
    <t>中国地方</t>
    <rPh sb="0" eb="2">
      <t>チュウゴク</t>
    </rPh>
    <rPh sb="2" eb="4">
      <t>チホウ</t>
    </rPh>
    <phoneticPr fontId="3"/>
  </si>
  <si>
    <t>四国地方</t>
    <rPh sb="0" eb="2">
      <t>シコク</t>
    </rPh>
    <rPh sb="2" eb="4">
      <t>チホウ</t>
    </rPh>
    <phoneticPr fontId="3"/>
  </si>
  <si>
    <t>九州地方</t>
    <rPh sb="0" eb="2">
      <t>キュウシュウ</t>
    </rPh>
    <rPh sb="2" eb="4">
      <t>チホウ</t>
    </rPh>
    <phoneticPr fontId="3"/>
  </si>
  <si>
    <t>沖縄地方（15キロ以内）</t>
    <rPh sb="0" eb="2">
      <t>オキナワ</t>
    </rPh>
    <rPh sb="2" eb="4">
      <t>チホウ</t>
    </rPh>
    <rPh sb="9" eb="11">
      <t>イナイ</t>
    </rPh>
    <phoneticPr fontId="3"/>
  </si>
  <si>
    <t>（税込）</t>
    <rPh sb="1" eb="3">
      <t>ゼイコ</t>
    </rPh>
    <phoneticPr fontId="3"/>
  </si>
  <si>
    <t>(税込)</t>
    <rPh sb="1" eb="3">
      <t>ゼイコミ</t>
    </rPh>
    <phoneticPr fontId="3"/>
  </si>
  <si>
    <t>カタログ
掲載価格</t>
    <rPh sb="5" eb="7">
      <t>ケイサイ</t>
    </rPh>
    <rPh sb="7" eb="9">
      <t>カカク</t>
    </rPh>
    <phoneticPr fontId="2"/>
  </si>
  <si>
    <t>生協販売価格</t>
    <rPh sb="0" eb="2">
      <t>セイキョウ</t>
    </rPh>
    <rPh sb="2" eb="4">
      <t>ハンバイ</t>
    </rPh>
    <rPh sb="4" eb="6">
      <t>カカク</t>
    </rPh>
    <phoneticPr fontId="2"/>
  </si>
  <si>
    <t>通常</t>
    <rPh sb="0" eb="2">
      <t>ツウジョウ</t>
    </rPh>
    <phoneticPr fontId="3"/>
  </si>
  <si>
    <r>
      <t xml:space="preserve">中国地方
</t>
    </r>
    <r>
      <rPr>
        <sz val="10"/>
        <rFont val="ＭＳ Ｐゴシック"/>
        <family val="3"/>
        <charset val="128"/>
      </rPr>
      <t>・鳥取
・島根
・岡山
・広島
・山口</t>
    </r>
    <rPh sb="0" eb="2">
      <t>チュウゴク</t>
    </rPh>
    <rPh sb="2" eb="4">
      <t>チホウ</t>
    </rPh>
    <rPh sb="6" eb="8">
      <t>トットリ</t>
    </rPh>
    <rPh sb="10" eb="12">
      <t>シマネ</t>
    </rPh>
    <rPh sb="14" eb="16">
      <t>オカヤマ</t>
    </rPh>
    <rPh sb="18" eb="20">
      <t>ヒロシマ</t>
    </rPh>
    <rPh sb="22" eb="24">
      <t>ヤマグチ</t>
    </rPh>
    <phoneticPr fontId="8"/>
  </si>
  <si>
    <r>
      <t xml:space="preserve">四国地方
</t>
    </r>
    <r>
      <rPr>
        <sz val="10"/>
        <rFont val="ＭＳ Ｐゴシック"/>
        <family val="3"/>
        <charset val="128"/>
      </rPr>
      <t>・香川
・徳島
・高知
・愛媛</t>
    </r>
    <rPh sb="0" eb="2">
      <t>シコク</t>
    </rPh>
    <rPh sb="2" eb="4">
      <t>チホウ</t>
    </rPh>
    <rPh sb="6" eb="8">
      <t>カガワ</t>
    </rPh>
    <rPh sb="10" eb="12">
      <t>トクシマ</t>
    </rPh>
    <rPh sb="14" eb="16">
      <t>コウチ</t>
    </rPh>
    <rPh sb="18" eb="20">
      <t>エヒメ</t>
    </rPh>
    <phoneticPr fontId="8"/>
  </si>
  <si>
    <r>
      <t xml:space="preserve">九州地方
</t>
    </r>
    <r>
      <rPr>
        <sz val="10"/>
        <rFont val="ＭＳ Ｐゴシック"/>
        <family val="3"/>
        <charset val="128"/>
      </rPr>
      <t>・福岡
・佐賀
・長崎
・大分
・熊本
・宮崎
・鹿児島</t>
    </r>
    <rPh sb="0" eb="2">
      <t>キュウシュウ</t>
    </rPh>
    <rPh sb="2" eb="4">
      <t>チホウ</t>
    </rPh>
    <rPh sb="6" eb="8">
      <t>フクオカ</t>
    </rPh>
    <rPh sb="10" eb="12">
      <t>サガ</t>
    </rPh>
    <rPh sb="14" eb="16">
      <t>ナガサキ</t>
    </rPh>
    <rPh sb="18" eb="20">
      <t>オオイタ</t>
    </rPh>
    <rPh sb="22" eb="24">
      <t>クマモト</t>
    </rPh>
    <rPh sb="26" eb="28">
      <t>ミヤザキ</t>
    </rPh>
    <rPh sb="30" eb="33">
      <t>カゴシマ</t>
    </rPh>
    <phoneticPr fontId="8"/>
  </si>
  <si>
    <t>沖縄地方
（15キロ以内）</t>
    <rPh sb="0" eb="2">
      <t>オキナワ</t>
    </rPh>
    <rPh sb="2" eb="4">
      <t>チホウ</t>
    </rPh>
    <rPh sb="10" eb="12">
      <t>イナイ</t>
    </rPh>
    <phoneticPr fontId="8"/>
  </si>
  <si>
    <t>販売不可</t>
    <rPh sb="0" eb="4">
      <t>ハンバイフカ</t>
    </rPh>
    <phoneticPr fontId="3"/>
  </si>
  <si>
    <t>販売不可</t>
    <phoneticPr fontId="3"/>
  </si>
  <si>
    <r>
      <t>3kg</t>
    </r>
    <r>
      <rPr>
        <sz val="10"/>
        <color theme="1"/>
        <rFont val="ＭＳ Ｐゴシック"/>
        <family val="3"/>
        <charset val="128"/>
      </rPr>
      <t>（約3～4本）</t>
    </r>
    <rPh sb="4" eb="5">
      <t>ヤク</t>
    </rPh>
    <phoneticPr fontId="3"/>
  </si>
  <si>
    <r>
      <t>5kg</t>
    </r>
    <r>
      <rPr>
        <sz val="10"/>
        <color theme="1"/>
        <rFont val="ＭＳ Ｐゴシック"/>
        <family val="3"/>
        <charset val="128"/>
      </rPr>
      <t>（約5～6本）</t>
    </r>
    <rPh sb="4" eb="5">
      <t>ヤク</t>
    </rPh>
    <phoneticPr fontId="3"/>
  </si>
  <si>
    <r>
      <t>10ｋｇ</t>
    </r>
    <r>
      <rPr>
        <sz val="10"/>
        <color theme="1"/>
        <rFont val="ＭＳ Ｐゴシック"/>
        <family val="3"/>
        <charset val="128"/>
      </rPr>
      <t>（約12～13本）</t>
    </r>
    <rPh sb="5" eb="6">
      <t>ヤク</t>
    </rPh>
    <rPh sb="11" eb="12">
      <t>ホン</t>
    </rPh>
    <phoneticPr fontId="3"/>
  </si>
  <si>
    <t>2kg（10枚～14枚）
剥きヘラ・軍手・お料理メモ付　　　　　　　　</t>
    <phoneticPr fontId="3"/>
  </si>
  <si>
    <t>4kg（20枚～25枚）
剥きヘラ・軍手・お料理メモ付　　　　　　　　</t>
    <phoneticPr fontId="3"/>
  </si>
  <si>
    <t>冷凍カシス</t>
    <rPh sb="0" eb="2">
      <t>レイトウ</t>
    </rPh>
    <phoneticPr fontId="3"/>
  </si>
  <si>
    <t>完熟アップルジュースセット RW-20MSEH</t>
    <phoneticPr fontId="3"/>
  </si>
  <si>
    <t>●オリジナル●スウィート●リフレッシュ　各180ｍｌ×2本</t>
    <rPh sb="28" eb="29">
      <t>ホン</t>
    </rPh>
    <phoneticPr fontId="3"/>
  </si>
  <si>
    <t>●オリジナル●スウィート●リフレッシュ　各720ｍｌ×各1本</t>
    <rPh sb="20" eb="21">
      <t>カク</t>
    </rPh>
    <rPh sb="27" eb="28">
      <t>カク</t>
    </rPh>
    <rPh sb="29" eb="30">
      <t>ホン</t>
    </rPh>
    <phoneticPr fontId="3"/>
  </si>
  <si>
    <t>ジュース(ふじ・王林・紅玉・つがる・ジョナゴールド)
180ml瓶×各3本</t>
    <phoneticPr fontId="3"/>
  </si>
  <si>
    <t>冷凍30日
（解凍後冷蔵3日）</t>
    <rPh sb="0" eb="2">
      <t>レイトウ</t>
    </rPh>
    <rPh sb="4" eb="5">
      <t>ニチ</t>
    </rPh>
    <rPh sb="7" eb="9">
      <t>カイトウ</t>
    </rPh>
    <rPh sb="9" eb="10">
      <t>ゴ</t>
    </rPh>
    <rPh sb="10" eb="12">
      <t>レイゾウ</t>
    </rPh>
    <rPh sb="13" eb="14">
      <t>カ</t>
    </rPh>
    <phoneticPr fontId="3"/>
  </si>
  <si>
    <t>ねぶた祭り50g×2、ねぶた漬60g×2、子っこちゃん50g×2、ねぶた松前漬50g×2、つる太郎50g×2、味よし岩下の新生姜入50g×2</t>
    <rPh sb="2" eb="3">
      <t>マツリ</t>
    </rPh>
    <rPh sb="13" eb="14">
      <t>ツ</t>
    </rPh>
    <rPh sb="20" eb="21">
      <t>コ</t>
    </rPh>
    <rPh sb="35" eb="37">
      <t>マツマエ</t>
    </rPh>
    <rPh sb="37" eb="38">
      <t>ツ</t>
    </rPh>
    <rPh sb="46" eb="48">
      <t>タロウ</t>
    </rPh>
    <rPh sb="54" eb="55">
      <t>アジ</t>
    </rPh>
    <rPh sb="57" eb="59">
      <t>イワシタ</t>
    </rPh>
    <rPh sb="60" eb="61">
      <t>シン</t>
    </rPh>
    <rPh sb="61" eb="63">
      <t>ショウガ</t>
    </rPh>
    <rPh sb="63" eb="64">
      <t>イ</t>
    </rPh>
    <phoneticPr fontId="3"/>
  </si>
  <si>
    <t>酒類の取り扱いはございません。</t>
    <rPh sb="0" eb="2">
      <t>サケルイ</t>
    </rPh>
    <rPh sb="3" eb="4">
      <t>ト</t>
    </rPh>
    <rPh sb="5" eb="6">
      <t>アツカ</t>
    </rPh>
    <phoneticPr fontId="3"/>
  </si>
  <si>
    <t>販売不可</t>
    <rPh sb="0" eb="2">
      <t>ハンバイ</t>
    </rPh>
    <rPh sb="2" eb="4">
      <t>フカ</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</si>
</sst>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16"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0"/>
      <color theme="1"/>
      <name val="ＭＳ Ｐゴシック"/>
      <family val="3"/>
      <charset val="128"/>
    </font>
    <font>
      <sz val="10"/>
      <color theme="1"/>
      <name val="ＭＳ Ｐゴシック"/>
      <family val="3"/>
      <charset val="128"/>
      <scheme val="minor"/>
    </font>
    <font>
      <sz val="10"/>
      <name val="ＭＳ Ｐゴシック"/>
      <family val="3"/>
      <charset val="128"/>
    </font>
    <font>
      <b/>
      <sz val="10"/>
      <color theme="1"/>
      <name val="ＭＳ Ｐゴシック"/>
      <family val="3"/>
      <charset val="128"/>
    </font>
    <font>
      <b/>
      <sz val="11"/>
      <color theme="3"/>
      <name val="ＭＳ Ｐゴシック"/>
      <family val="2"/>
      <charset val="128"/>
      <scheme val="minor"/>
    </font>
    <font>
      <b/>
      <sz val="10"/>
      <name val="ＭＳ Ｐゴシック"/>
      <family val="3"/>
      <charset val="128"/>
    </font>
    <font>
      <sz val="10"/>
      <name val="ＭＳ Ｐゴシック"/>
      <family val="3"/>
      <charset val="128"/>
      <scheme val="minor"/>
    </font>
    <font>
      <b/>
      <sz val="10"/>
      <color theme="1"/>
      <name val="ＭＳ Ｐゴシック"/>
      <family val="3"/>
      <charset val="128"/>
      <scheme val="minor"/>
    </font>
    <font>
      <b/>
      <sz val="14"/>
      <color theme="0"/>
      <name val="ＭＳ Ｐゴシック"/>
      <family val="3"/>
      <charset val="128"/>
    </font>
    <font>
      <b/>
      <sz val="14"/>
      <color theme="1"/>
      <name val="ＭＳ Ｐゴシック"/>
      <family val="3"/>
      <charset val="128"/>
    </font>
    <font>
      <b/>
      <sz val="10"/>
      <color theme="0"/>
      <name val="ＭＳ Ｐゴシック"/>
      <family val="3"/>
      <charset val="128"/>
    </font>
    <font>
      <b/>
      <sz val="12"/>
      <color theme="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theme="3" tint="0.59999389629810485"/>
        <bgColor indexed="64"/>
      </patternFill>
    </fill>
    <fill>
      <patternFill patternType="solid">
        <fgColor theme="1" tint="4.9989318521683403E-2"/>
        <bgColor indexed="64"/>
      </patternFill>
    </fill>
    <fill>
      <patternFill patternType="solid">
        <fgColor rgb="FFFFFF66"/>
        <bgColor indexed="64"/>
      </patternFill>
    </fill>
    <fill>
      <patternFill patternType="solid">
        <fgColor theme="4" tint="0.79998168889431442"/>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6" fontId="1" fillId="0" borderId="0" applyFont="0" applyFill="0" applyBorder="0" applyAlignment="0" applyProtection="0">
      <alignment vertical="center"/>
    </xf>
  </cellStyleXfs>
  <cellXfs count="131">
    <xf numFmtId="0" fontId="0" fillId="0" borderId="0" xfId="0">
      <alignment vertical="center"/>
    </xf>
    <xf numFmtId="0" fontId="0" fillId="0" borderId="1" xfId="0" applyBorder="1">
      <alignment vertical="center"/>
    </xf>
    <xf numFmtId="0" fontId="4" fillId="0" borderId="1" xfId="0" applyFont="1" applyFill="1" applyBorder="1" applyAlignment="1">
      <alignment vertical="center" wrapText="1"/>
    </xf>
    <xf numFmtId="0" fontId="0" fillId="0" borderId="5" xfId="0" applyBorder="1">
      <alignment vertical="center"/>
    </xf>
    <xf numFmtId="0" fontId="0" fillId="0" borderId="2" xfId="0" applyBorder="1">
      <alignment vertical="center"/>
    </xf>
    <xf numFmtId="38" fontId="0" fillId="0" borderId="1" xfId="1" applyFont="1" applyBorder="1">
      <alignment vertical="center"/>
    </xf>
    <xf numFmtId="0" fontId="6" fillId="2" borderId="6"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7" xfId="0" applyFont="1" applyFill="1" applyBorder="1" applyAlignment="1">
      <alignment horizontal="center" vertical="center" wrapText="1"/>
    </xf>
    <xf numFmtId="38" fontId="6" fillId="5" borderId="1" xfId="1" applyFont="1" applyFill="1" applyBorder="1" applyAlignment="1">
      <alignment horizontal="center" vertical="center" wrapText="1"/>
    </xf>
    <xf numFmtId="38" fontId="9" fillId="5" borderId="10" xfId="1" applyFont="1" applyFill="1" applyBorder="1" applyAlignment="1">
      <alignment horizontal="center" vertical="center" wrapText="1"/>
    </xf>
    <xf numFmtId="0" fontId="5" fillId="0" borderId="0" xfId="0" applyFont="1">
      <alignment vertical="center"/>
    </xf>
    <xf numFmtId="0" fontId="5" fillId="0" borderId="0" xfId="0" applyFont="1" applyFill="1">
      <alignment vertical="center"/>
    </xf>
    <xf numFmtId="0" fontId="4" fillId="0" borderId="0" xfId="0" applyFont="1">
      <alignment vertical="center"/>
    </xf>
    <xf numFmtId="0" fontId="5" fillId="0" borderId="0" xfId="0" applyFont="1" applyAlignment="1">
      <alignment horizontal="center" vertical="center"/>
    </xf>
    <xf numFmtId="0" fontId="10" fillId="0" borderId="0" xfId="0" applyFont="1">
      <alignment vertical="center"/>
    </xf>
    <xf numFmtId="0" fontId="5" fillId="0" borderId="0" xfId="0" applyFont="1" applyAlignment="1">
      <alignment vertical="center"/>
    </xf>
    <xf numFmtId="0" fontId="5" fillId="0" borderId="4" xfId="0" applyFont="1" applyBorder="1" applyAlignment="1">
      <alignment vertical="center"/>
    </xf>
    <xf numFmtId="0" fontId="5" fillId="4" borderId="1" xfId="0" applyFont="1" applyFill="1" applyBorder="1" applyAlignment="1">
      <alignment vertical="center" wrapText="1"/>
    </xf>
    <xf numFmtId="0" fontId="5" fillId="0" borderId="1" xfId="0" applyFont="1" applyBorder="1" applyAlignment="1">
      <alignment horizontal="center" vertical="center"/>
    </xf>
    <xf numFmtId="0" fontId="5" fillId="0" borderId="1" xfId="0" applyFont="1" applyBorder="1" applyAlignment="1">
      <alignment vertical="center" wrapText="1"/>
    </xf>
    <xf numFmtId="0" fontId="11" fillId="0" borderId="0" xfId="0" applyFont="1">
      <alignment vertical="center"/>
    </xf>
    <xf numFmtId="6" fontId="10" fillId="0" borderId="0" xfId="2" applyFont="1">
      <alignment vertical="center"/>
    </xf>
    <xf numFmtId="6" fontId="6" fillId="0" borderId="0" xfId="2" applyFont="1">
      <alignment vertical="center"/>
    </xf>
    <xf numFmtId="38" fontId="10" fillId="0" borderId="0" xfId="1" applyFont="1">
      <alignment vertical="center"/>
    </xf>
    <xf numFmtId="0" fontId="5" fillId="0" borderId="3" xfId="0" applyFont="1" applyBorder="1" applyAlignment="1">
      <alignment vertical="center" wrapText="1"/>
    </xf>
    <xf numFmtId="0" fontId="4" fillId="0" borderId="3" xfId="0" applyFont="1" applyFill="1" applyBorder="1" applyAlignment="1">
      <alignment vertical="center" wrapText="1"/>
    </xf>
    <xf numFmtId="0" fontId="5" fillId="0" borderId="2" xfId="0" applyFont="1" applyBorder="1" applyAlignment="1">
      <alignment vertical="center" wrapText="1"/>
    </xf>
    <xf numFmtId="0" fontId="4" fillId="0" borderId="2" xfId="0" applyFont="1" applyFill="1" applyBorder="1" applyAlignment="1">
      <alignment vertical="center" wrapText="1"/>
    </xf>
    <xf numFmtId="0" fontId="5" fillId="0" borderId="1" xfId="0" applyFont="1" applyFill="1" applyBorder="1" applyAlignment="1">
      <alignment horizontal="center" vertical="center"/>
    </xf>
    <xf numFmtId="0" fontId="5" fillId="0" borderId="1" xfId="0" applyFont="1" applyFill="1" applyBorder="1" applyAlignment="1">
      <alignment vertical="center" wrapText="1"/>
    </xf>
    <xf numFmtId="38" fontId="4" fillId="6" borderId="13" xfId="1" applyFont="1" applyFill="1" applyBorder="1" applyAlignment="1">
      <alignment horizontal="center" vertical="center" wrapText="1"/>
    </xf>
    <xf numFmtId="0" fontId="4" fillId="0" borderId="4" xfId="0" applyFont="1" applyBorder="1" applyAlignment="1">
      <alignment vertical="center" wrapText="1"/>
    </xf>
    <xf numFmtId="0" fontId="5" fillId="0" borderId="4" xfId="0" applyFont="1" applyBorder="1" applyAlignment="1">
      <alignment vertical="center" wrapText="1"/>
    </xf>
    <xf numFmtId="0" fontId="7" fillId="0" borderId="14" xfId="0" applyFont="1" applyFill="1" applyBorder="1" applyAlignment="1">
      <alignment horizontal="center" vertical="center" wrapText="1"/>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xf numFmtId="38" fontId="7" fillId="6" borderId="16" xfId="1" applyFont="1" applyFill="1" applyBorder="1" applyAlignment="1">
      <alignment horizontal="center" vertical="center" wrapText="1"/>
    </xf>
    <xf numFmtId="0" fontId="5" fillId="4" borderId="4" xfId="0" applyFont="1" applyFill="1" applyBorder="1" applyAlignment="1">
      <alignment vertical="center" shrinkToFit="1"/>
    </xf>
    <xf numFmtId="0" fontId="7" fillId="0" borderId="17" xfId="0" applyFont="1" applyBorder="1" applyAlignment="1">
      <alignment horizontal="center" vertical="center" wrapText="1"/>
    </xf>
    <xf numFmtId="0" fontId="4" fillId="0" borderId="18" xfId="0" applyFont="1" applyBorder="1" applyAlignment="1">
      <alignment vertical="center" wrapText="1"/>
    </xf>
    <xf numFmtId="0" fontId="5" fillId="0" borderId="18" xfId="0" applyFont="1" applyBorder="1" applyAlignment="1">
      <alignment vertical="center" wrapText="1"/>
    </xf>
    <xf numFmtId="0" fontId="5" fillId="0" borderId="18" xfId="0" applyFont="1" applyFill="1" applyBorder="1" applyAlignment="1">
      <alignment vertical="center" shrinkToFit="1"/>
    </xf>
    <xf numFmtId="0" fontId="5" fillId="0" borderId="18" xfId="0" applyFont="1" applyFill="1" applyBorder="1" applyAlignment="1">
      <alignment vertical="center" wrapText="1" shrinkToFit="1"/>
    </xf>
    <xf numFmtId="6" fontId="4" fillId="0" borderId="18" xfId="2" applyFont="1" applyBorder="1" applyAlignment="1">
      <alignment vertical="center" wrapText="1"/>
    </xf>
    <xf numFmtId="0" fontId="6" fillId="0" borderId="18" xfId="0" applyFont="1" applyBorder="1" applyAlignment="1">
      <alignment vertical="center" wrapText="1"/>
    </xf>
    <xf numFmtId="0" fontId="5" fillId="0" borderId="18" xfId="0" applyFont="1" applyBorder="1" applyAlignment="1">
      <alignment vertical="center" shrinkToFit="1"/>
    </xf>
    <xf numFmtId="38" fontId="4" fillId="0" borderId="7" xfId="1" applyFont="1" applyBorder="1" applyAlignment="1">
      <alignment vertical="center" wrapText="1"/>
    </xf>
    <xf numFmtId="0" fontId="4" fillId="0" borderId="19" xfId="0" applyFont="1" applyBorder="1" applyAlignment="1">
      <alignment vertical="center" wrapText="1"/>
    </xf>
    <xf numFmtId="0" fontId="4" fillId="0" borderId="18" xfId="0" applyFont="1" applyFill="1" applyBorder="1" applyAlignment="1">
      <alignment vertical="center" wrapText="1"/>
    </xf>
    <xf numFmtId="0" fontId="7" fillId="0" borderId="23" xfId="0" applyFont="1" applyBorder="1" applyAlignment="1">
      <alignment horizontal="center" vertical="center" wrapText="1"/>
    </xf>
    <xf numFmtId="0" fontId="5" fillId="4" borderId="24" xfId="0" applyFont="1" applyFill="1" applyBorder="1" applyAlignment="1">
      <alignment horizontal="center" vertical="center"/>
    </xf>
    <xf numFmtId="0" fontId="5" fillId="0" borderId="24" xfId="0" applyFont="1" applyBorder="1" applyAlignment="1">
      <alignment horizontal="center" vertical="center"/>
    </xf>
    <xf numFmtId="6" fontId="4" fillId="0" borderId="4" xfId="2" applyFont="1" applyBorder="1" applyAlignment="1">
      <alignment vertical="center" wrapText="1"/>
    </xf>
    <xf numFmtId="0" fontId="5" fillId="0" borderId="25" xfId="0" applyFont="1" applyBorder="1" applyAlignment="1">
      <alignment horizontal="center" vertical="center"/>
    </xf>
    <xf numFmtId="0" fontId="5" fillId="0" borderId="6" xfId="0" applyFont="1" applyBorder="1" applyAlignment="1">
      <alignment horizontal="center" vertical="center"/>
    </xf>
    <xf numFmtId="38" fontId="4" fillId="0" borderId="12" xfId="1" applyFont="1" applyBorder="1" applyAlignment="1">
      <alignment vertical="center" wrapText="1"/>
    </xf>
    <xf numFmtId="0" fontId="4" fillId="0" borderId="26" xfId="0" applyFont="1" applyFill="1" applyBorder="1" applyAlignment="1">
      <alignment vertical="center" wrapText="1"/>
    </xf>
    <xf numFmtId="0" fontId="5" fillId="0" borderId="24" xfId="0" applyFont="1" applyFill="1" applyBorder="1" applyAlignment="1">
      <alignment horizontal="center" vertical="center"/>
    </xf>
    <xf numFmtId="0" fontId="4" fillId="0" borderId="4" xfId="0" applyFont="1" applyFill="1" applyBorder="1" applyAlignment="1">
      <alignment vertical="center" wrapText="1"/>
    </xf>
    <xf numFmtId="0" fontId="5" fillId="0" borderId="27" xfId="0" applyFont="1" applyBorder="1" applyAlignment="1">
      <alignment horizontal="center" vertical="center"/>
    </xf>
    <xf numFmtId="0" fontId="5" fillId="0" borderId="28" xfId="0" applyFont="1" applyBorder="1" applyAlignment="1">
      <alignment vertical="center" wrapText="1"/>
    </xf>
    <xf numFmtId="0" fontId="4" fillId="0" borderId="28" xfId="0" applyFont="1" applyFill="1" applyBorder="1" applyAlignment="1">
      <alignment vertical="center" wrapText="1"/>
    </xf>
    <xf numFmtId="38" fontId="6" fillId="5" borderId="8" xfId="1" applyFont="1" applyFill="1" applyBorder="1" applyAlignment="1">
      <alignment horizontal="center" vertical="center" wrapText="1"/>
    </xf>
    <xf numFmtId="0" fontId="7" fillId="0" borderId="0" xfId="0" applyFont="1" applyAlignment="1">
      <alignment horizontal="left" vertical="center"/>
    </xf>
    <xf numFmtId="38" fontId="5" fillId="0" borderId="0" xfId="1" applyFont="1" applyFill="1" applyAlignment="1">
      <alignment horizontal="center" vertical="center" shrinkToFit="1"/>
    </xf>
    <xf numFmtId="38" fontId="5" fillId="6" borderId="13" xfId="1" applyFont="1" applyFill="1" applyBorder="1" applyAlignment="1">
      <alignment horizontal="center" vertical="center"/>
    </xf>
    <xf numFmtId="38" fontId="4" fillId="6" borderId="21" xfId="1" applyFont="1" applyFill="1" applyBorder="1" applyAlignment="1">
      <alignment horizontal="center" vertical="center" wrapText="1"/>
    </xf>
    <xf numFmtId="38" fontId="4" fillId="6" borderId="20" xfId="1" applyFont="1" applyFill="1" applyBorder="1" applyAlignment="1">
      <alignment horizontal="center" vertical="center" wrapText="1"/>
    </xf>
    <xf numFmtId="38" fontId="5" fillId="6" borderId="22" xfId="1" applyFont="1" applyFill="1" applyBorder="1" applyAlignment="1">
      <alignment horizontal="center" vertical="center"/>
    </xf>
    <xf numFmtId="38" fontId="5" fillId="5" borderId="11" xfId="1" applyFont="1" applyFill="1" applyBorder="1" applyAlignment="1">
      <alignment horizontal="center" vertical="center"/>
    </xf>
    <xf numFmtId="38" fontId="5" fillId="5" borderId="1" xfId="1" applyFont="1" applyFill="1" applyBorder="1" applyAlignment="1">
      <alignment horizontal="center" vertical="center"/>
    </xf>
    <xf numFmtId="38" fontId="5" fillId="5" borderId="30" xfId="1" applyFont="1" applyFill="1" applyBorder="1" applyAlignment="1">
      <alignment horizontal="center" vertical="center"/>
    </xf>
    <xf numFmtId="0" fontId="5" fillId="0" borderId="0" xfId="0" applyFont="1" applyFill="1" applyAlignment="1">
      <alignment horizontal="center" vertical="center"/>
    </xf>
    <xf numFmtId="0" fontId="4" fillId="0" borderId="4" xfId="0" applyFont="1" applyBorder="1" applyAlignment="1">
      <alignment horizontal="center" vertical="center" wrapText="1"/>
    </xf>
    <xf numFmtId="0" fontId="5" fillId="0" borderId="31" xfId="0" applyFont="1" applyBorder="1" applyAlignment="1">
      <alignment vertical="center"/>
    </xf>
    <xf numFmtId="0" fontId="5" fillId="3" borderId="1" xfId="0" applyFont="1" applyFill="1" applyBorder="1" applyAlignment="1">
      <alignment horizontal="center" vertical="center"/>
    </xf>
    <xf numFmtId="0" fontId="4" fillId="3" borderId="1" xfId="0" applyFont="1" applyFill="1" applyBorder="1" applyAlignment="1">
      <alignment horizontal="center" vertical="center" wrapText="1"/>
    </xf>
    <xf numFmtId="0" fontId="4" fillId="0" borderId="1" xfId="0" applyFont="1" applyBorder="1" applyAlignment="1">
      <alignment horizontal="center" vertical="center" wrapText="1"/>
    </xf>
    <xf numFmtId="6" fontId="4" fillId="0" borderId="1" xfId="2" applyFont="1" applyBorder="1" applyAlignment="1">
      <alignment horizontal="center" vertical="center" wrapText="1"/>
    </xf>
    <xf numFmtId="0" fontId="6" fillId="3" borderId="1" xfId="0" applyFont="1" applyFill="1" applyBorder="1" applyAlignment="1">
      <alignment horizontal="center" vertical="center" wrapText="1"/>
    </xf>
    <xf numFmtId="38" fontId="4" fillId="3" borderId="2" xfId="1" applyFont="1" applyFill="1" applyBorder="1" applyAlignment="1">
      <alignment horizontal="center" vertical="center" wrapText="1"/>
    </xf>
    <xf numFmtId="0" fontId="4" fillId="3" borderId="3" xfId="0" applyFont="1" applyFill="1" applyBorder="1" applyAlignment="1">
      <alignment horizontal="center" vertical="center" wrapText="1"/>
    </xf>
    <xf numFmtId="0" fontId="5" fillId="0" borderId="28" xfId="0" applyFont="1" applyBorder="1" applyAlignment="1">
      <alignment horizontal="center" vertical="center"/>
    </xf>
    <xf numFmtId="0" fontId="5" fillId="0" borderId="1" xfId="0" applyFont="1" applyBorder="1" applyAlignment="1">
      <alignment horizontal="left" vertical="center" wrapText="1"/>
    </xf>
    <xf numFmtId="0" fontId="4" fillId="4" borderId="4" xfId="0" applyFont="1" applyFill="1" applyBorder="1" applyAlignment="1">
      <alignment horizontal="center" vertical="center" wrapText="1"/>
    </xf>
    <xf numFmtId="0" fontId="5" fillId="0" borderId="18" xfId="0" applyFont="1" applyBorder="1" applyAlignment="1">
      <alignment vertical="center"/>
    </xf>
    <xf numFmtId="0" fontId="5" fillId="0" borderId="18" xfId="0" applyFont="1" applyFill="1" applyBorder="1" applyAlignment="1">
      <alignment vertical="center"/>
    </xf>
    <xf numFmtId="0" fontId="5" fillId="2" borderId="18" xfId="0" applyFont="1" applyFill="1" applyBorder="1" applyAlignment="1">
      <alignment vertical="center" wrapText="1"/>
    </xf>
    <xf numFmtId="0" fontId="5" fillId="0" borderId="3" xfId="0" applyFont="1" applyBorder="1" applyAlignment="1">
      <alignment horizontal="left" vertical="center" wrapText="1"/>
    </xf>
    <xf numFmtId="0" fontId="5" fillId="0" borderId="2" xfId="0" applyFont="1" applyBorder="1" applyAlignment="1">
      <alignment horizontal="left" vertical="center" wrapText="1"/>
    </xf>
    <xf numFmtId="0" fontId="5" fillId="0" borderId="1" xfId="0" applyFont="1" applyFill="1" applyBorder="1" applyAlignment="1">
      <alignment horizontal="left" vertical="center" wrapText="1"/>
    </xf>
    <xf numFmtId="0" fontId="5" fillId="0" borderId="29" xfId="0" applyFont="1" applyBorder="1" applyAlignment="1">
      <alignment vertical="center" wrapText="1"/>
    </xf>
    <xf numFmtId="0" fontId="4" fillId="0" borderId="1" xfId="0" applyFont="1" applyFill="1" applyBorder="1" applyAlignment="1">
      <alignment horizontal="left" vertical="center" wrapText="1"/>
    </xf>
    <xf numFmtId="0" fontId="5" fillId="0" borderId="0" xfId="0" applyFont="1" applyFill="1" applyBorder="1" applyAlignment="1">
      <alignment vertical="center"/>
    </xf>
    <xf numFmtId="0" fontId="4" fillId="0" borderId="0" xfId="0" applyFont="1" applyFill="1" applyBorder="1" applyAlignment="1">
      <alignment horizontal="center" vertical="center" wrapText="1"/>
    </xf>
    <xf numFmtId="38" fontId="5" fillId="5" borderId="5" xfId="1" applyFont="1" applyFill="1" applyBorder="1" applyAlignment="1">
      <alignment horizontal="center" vertical="center"/>
    </xf>
    <xf numFmtId="0" fontId="5" fillId="4" borderId="4" xfId="0" applyFont="1" applyFill="1" applyBorder="1" applyAlignment="1">
      <alignment vertical="center"/>
    </xf>
    <xf numFmtId="0" fontId="5" fillId="4" borderId="4" xfId="0" applyFont="1" applyFill="1" applyBorder="1" applyAlignment="1">
      <alignment vertical="center" wrapText="1"/>
    </xf>
    <xf numFmtId="0" fontId="5" fillId="4" borderId="25" xfId="0" applyFont="1" applyFill="1" applyBorder="1" applyAlignment="1">
      <alignment horizontal="center" vertical="center"/>
    </xf>
    <xf numFmtId="0" fontId="5" fillId="4" borderId="3" xfId="0" applyFont="1" applyFill="1" applyBorder="1" applyAlignment="1">
      <alignment vertical="center" wrapText="1"/>
    </xf>
    <xf numFmtId="0" fontId="5" fillId="4" borderId="26" xfId="0" applyFont="1" applyFill="1" applyBorder="1" applyAlignment="1">
      <alignment vertical="center"/>
    </xf>
    <xf numFmtId="38" fontId="7" fillId="5" borderId="0" xfId="1" applyFont="1" applyFill="1" applyBorder="1" applyAlignment="1">
      <alignment horizontal="center" vertical="center" wrapText="1"/>
    </xf>
    <xf numFmtId="38" fontId="7" fillId="5" borderId="9" xfId="1" applyFont="1" applyFill="1" applyBorder="1" applyAlignment="1">
      <alignment horizontal="center" vertical="center" wrapText="1"/>
    </xf>
    <xf numFmtId="0" fontId="12" fillId="4" borderId="19" xfId="0" applyFont="1" applyFill="1" applyBorder="1" applyAlignment="1">
      <alignment horizontal="center" vertical="center" wrapText="1"/>
    </xf>
    <xf numFmtId="0" fontId="13" fillId="4" borderId="32" xfId="0" applyFont="1" applyFill="1" applyBorder="1" applyAlignment="1">
      <alignment horizontal="center" vertical="center" wrapText="1"/>
    </xf>
    <xf numFmtId="0" fontId="13" fillId="4" borderId="33" xfId="0" applyFont="1" applyFill="1" applyBorder="1" applyAlignment="1">
      <alignment horizontal="center" vertical="center" wrapText="1"/>
    </xf>
    <xf numFmtId="0" fontId="13" fillId="4" borderId="34" xfId="0" applyFont="1" applyFill="1" applyBorder="1" applyAlignment="1">
      <alignment horizontal="center" vertical="center" wrapText="1"/>
    </xf>
    <xf numFmtId="0" fontId="13" fillId="4" borderId="0" xfId="0" applyFont="1" applyFill="1" applyBorder="1" applyAlignment="1">
      <alignment horizontal="center" vertical="center" wrapText="1"/>
    </xf>
    <xf numFmtId="0" fontId="13" fillId="4" borderId="35" xfId="0" applyFont="1" applyFill="1" applyBorder="1" applyAlignment="1">
      <alignment horizontal="center" vertical="center" wrapText="1"/>
    </xf>
    <xf numFmtId="0" fontId="13" fillId="4" borderId="7" xfId="0" applyFont="1" applyFill="1" applyBorder="1" applyAlignment="1">
      <alignment horizontal="center" vertical="center" wrapText="1"/>
    </xf>
    <xf numFmtId="0" fontId="13" fillId="4" borderId="9" xfId="0" applyFont="1" applyFill="1" applyBorder="1" applyAlignment="1">
      <alignment horizontal="center" vertical="center" wrapText="1"/>
    </xf>
    <xf numFmtId="0" fontId="13" fillId="4" borderId="36" xfId="0" applyFont="1" applyFill="1" applyBorder="1" applyAlignment="1">
      <alignment horizontal="center" vertical="center" wrapText="1"/>
    </xf>
    <xf numFmtId="0" fontId="4" fillId="4" borderId="32" xfId="0" applyFont="1" applyFill="1" applyBorder="1" applyAlignment="1">
      <alignment horizontal="center" vertical="center" wrapText="1"/>
    </xf>
    <xf numFmtId="0" fontId="4" fillId="4" borderId="33"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4" fillId="4" borderId="0" xfId="0" applyFont="1"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7" xfId="0" applyFont="1" applyFill="1" applyBorder="1" applyAlignment="1">
      <alignment horizontal="center" vertical="center" wrapText="1"/>
    </xf>
    <xf numFmtId="0" fontId="4" fillId="4" borderId="9" xfId="0" applyFont="1" applyFill="1" applyBorder="1" applyAlignment="1">
      <alignment horizontal="center" vertical="center" wrapText="1"/>
    </xf>
    <xf numFmtId="0" fontId="4" fillId="4" borderId="36" xfId="0" applyFont="1" applyFill="1" applyBorder="1" applyAlignment="1">
      <alignment horizontal="center" vertical="center" wrapText="1"/>
    </xf>
    <xf numFmtId="0" fontId="14" fillId="4" borderId="18" xfId="0" applyFont="1" applyFill="1" applyBorder="1" applyAlignment="1">
      <alignment horizontal="center" vertical="center" wrapText="1"/>
    </xf>
    <xf numFmtId="0" fontId="14" fillId="4" borderId="8" xfId="0" applyFont="1" applyFill="1" applyBorder="1" applyAlignment="1">
      <alignment horizontal="center" vertical="center" wrapText="1"/>
    </xf>
    <xf numFmtId="0" fontId="14" fillId="4" borderId="11" xfId="0" applyFont="1" applyFill="1" applyBorder="1" applyAlignment="1">
      <alignment horizontal="center" vertical="center" wrapText="1"/>
    </xf>
    <xf numFmtId="0" fontId="15" fillId="4" borderId="19" xfId="0" applyFont="1" applyFill="1" applyBorder="1" applyAlignment="1">
      <alignment horizontal="center" vertical="center" wrapText="1"/>
    </xf>
    <xf numFmtId="0" fontId="15" fillId="4" borderId="32" xfId="0" applyFont="1" applyFill="1" applyBorder="1" applyAlignment="1">
      <alignment horizontal="center" vertical="center" wrapText="1"/>
    </xf>
    <xf numFmtId="0" fontId="15" fillId="4" borderId="33" xfId="0" applyFont="1" applyFill="1" applyBorder="1" applyAlignment="1">
      <alignment horizontal="center" vertical="center" wrapText="1"/>
    </xf>
    <xf numFmtId="0" fontId="15" fillId="4" borderId="7" xfId="0" applyFont="1" applyFill="1" applyBorder="1" applyAlignment="1">
      <alignment horizontal="center" vertical="center" wrapText="1"/>
    </xf>
    <xf numFmtId="0" fontId="15" fillId="4" borderId="9" xfId="0" applyFont="1" applyFill="1" applyBorder="1" applyAlignment="1">
      <alignment horizontal="center" vertical="center" wrapText="1"/>
    </xf>
    <xf numFmtId="0" fontId="15" fillId="4" borderId="36" xfId="0" applyFont="1" applyFill="1" applyBorder="1" applyAlignment="1">
      <alignment horizontal="center" vertical="center" wrapText="1"/>
    </xf>
    <xf numFmtId="6" fontId="4" fillId="4" borderId="4" xfId="2" applyFont="1" applyFill="1" applyBorder="1" applyAlignment="1">
      <alignment vertical="center" wrapText="1"/>
    </xf>
  </cellXfs>
  <cellStyles count="3">
    <cellStyle name="桁区切り" xfId="1" builtinId="6"/>
    <cellStyle name="通貨" xfId="2" builtinId="7"/>
    <cellStyle name="標準" xfId="0" builtinId="0"/>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B3B6D5-D488-4215-ACF5-EB69CD1ECF37}">
  <dimension ref="A1:AX141"/>
  <sheetViews>
    <sheetView tabSelected="1" zoomScaleNormal="100" workbookViewId="0">
      <pane ySplit="3" topLeftCell="A4" activePane="bottomLeft" state="frozen"/>
      <selection pane="bottomLeft" activeCell="C4" sqref="C4:L7"/>
    </sheetView>
  </sheetViews>
  <sheetFormatPr defaultColWidth="4.875" defaultRowHeight="29.25" customHeight="1" x14ac:dyDescent="0.15"/>
  <cols>
    <col min="1" max="1" width="8.25" style="14" customWidth="1"/>
    <col min="2" max="2" width="23.5" style="11" customWidth="1"/>
    <col min="3" max="3" width="17.875" style="12" customWidth="1"/>
    <col min="4" max="4" width="40.375" style="11" bestFit="1" customWidth="1"/>
    <col min="5" max="5" width="8.75" style="14" customWidth="1"/>
    <col min="6" max="6" width="20.625" style="11" customWidth="1"/>
    <col min="7" max="7" width="11.125" style="14" customWidth="1"/>
    <col min="8" max="12" width="11.625" style="73" customWidth="1"/>
    <col min="13" max="13" width="22.875" style="11" customWidth="1"/>
    <col min="14" max="14" width="9.625" style="11" customWidth="1"/>
    <col min="15" max="16384" width="4.875" style="11"/>
  </cols>
  <sheetData>
    <row r="1" spans="1:17" ht="21" customHeight="1" thickBot="1" x14ac:dyDescent="0.2">
      <c r="A1" s="64" t="s">
        <v>79</v>
      </c>
      <c r="G1" s="65"/>
      <c r="H1" s="102" t="s">
        <v>386</v>
      </c>
      <c r="I1" s="103"/>
      <c r="J1" s="103"/>
      <c r="K1" s="103"/>
      <c r="L1" s="103"/>
      <c r="M1" s="13"/>
    </row>
    <row r="2" spans="1:17" s="15" customFormat="1" ht="107.25" customHeight="1" x14ac:dyDescent="0.15">
      <c r="A2" s="50" t="s">
        <v>8</v>
      </c>
      <c r="B2" s="35" t="s">
        <v>0</v>
      </c>
      <c r="C2" s="34" t="s">
        <v>1</v>
      </c>
      <c r="D2" s="35" t="s">
        <v>2</v>
      </c>
      <c r="E2" s="35" t="s">
        <v>3</v>
      </c>
      <c r="F2" s="39" t="s">
        <v>9</v>
      </c>
      <c r="G2" s="37" t="s">
        <v>385</v>
      </c>
      <c r="H2" s="10" t="s">
        <v>387</v>
      </c>
      <c r="I2" s="10" t="s">
        <v>388</v>
      </c>
      <c r="J2" s="10" t="s">
        <v>389</v>
      </c>
      <c r="K2" s="10" t="s">
        <v>390</v>
      </c>
      <c r="L2" s="10" t="s">
        <v>391</v>
      </c>
      <c r="M2" s="36" t="s">
        <v>4</v>
      </c>
    </row>
    <row r="3" spans="1:17" s="16" customFormat="1" ht="18.75" customHeight="1" x14ac:dyDescent="0.15">
      <c r="A3" s="6"/>
      <c r="B3" s="7"/>
      <c r="C3" s="7"/>
      <c r="D3" s="7"/>
      <c r="E3" s="7"/>
      <c r="F3" s="8"/>
      <c r="G3" s="31" t="s">
        <v>383</v>
      </c>
      <c r="H3" s="63" t="s">
        <v>384</v>
      </c>
      <c r="I3" s="9" t="s">
        <v>384</v>
      </c>
      <c r="J3" s="9" t="s">
        <v>384</v>
      </c>
      <c r="K3" s="9" t="s">
        <v>384</v>
      </c>
      <c r="L3" s="9" t="s">
        <v>384</v>
      </c>
      <c r="M3" s="17"/>
      <c r="N3" s="94"/>
      <c r="O3" s="95"/>
      <c r="P3" s="94"/>
      <c r="Q3" s="94"/>
    </row>
    <row r="4" spans="1:17" ht="29.25" customHeight="1" x14ac:dyDescent="0.15">
      <c r="A4" s="51">
        <v>1</v>
      </c>
      <c r="B4" s="18" t="s">
        <v>240</v>
      </c>
      <c r="C4" s="104" t="s">
        <v>392</v>
      </c>
      <c r="D4" s="105"/>
      <c r="E4" s="105"/>
      <c r="F4" s="105"/>
      <c r="G4" s="105"/>
      <c r="H4" s="105"/>
      <c r="I4" s="105"/>
      <c r="J4" s="105"/>
      <c r="K4" s="105"/>
      <c r="L4" s="106"/>
      <c r="M4" s="38" t="s">
        <v>241</v>
      </c>
    </row>
    <row r="5" spans="1:17" ht="29.25" customHeight="1" x14ac:dyDescent="0.15">
      <c r="A5" s="51">
        <v>2</v>
      </c>
      <c r="B5" s="18" t="s">
        <v>240</v>
      </c>
      <c r="C5" s="107"/>
      <c r="D5" s="108"/>
      <c r="E5" s="108"/>
      <c r="F5" s="108"/>
      <c r="G5" s="108"/>
      <c r="H5" s="108"/>
      <c r="I5" s="108"/>
      <c r="J5" s="108"/>
      <c r="K5" s="108"/>
      <c r="L5" s="109"/>
      <c r="M5" s="38" t="s">
        <v>241</v>
      </c>
    </row>
    <row r="6" spans="1:17" ht="29.25" customHeight="1" x14ac:dyDescent="0.15">
      <c r="A6" s="51">
        <v>3</v>
      </c>
      <c r="B6" s="18" t="s">
        <v>240</v>
      </c>
      <c r="C6" s="107"/>
      <c r="D6" s="108"/>
      <c r="E6" s="108"/>
      <c r="F6" s="108"/>
      <c r="G6" s="108"/>
      <c r="H6" s="108"/>
      <c r="I6" s="108"/>
      <c r="J6" s="108"/>
      <c r="K6" s="108"/>
      <c r="L6" s="109"/>
      <c r="M6" s="38" t="s">
        <v>242</v>
      </c>
    </row>
    <row r="7" spans="1:17" ht="29.25" customHeight="1" x14ac:dyDescent="0.15">
      <c r="A7" s="51">
        <v>4</v>
      </c>
      <c r="B7" s="18" t="s">
        <v>240</v>
      </c>
      <c r="C7" s="110"/>
      <c r="D7" s="111"/>
      <c r="E7" s="111"/>
      <c r="F7" s="111"/>
      <c r="G7" s="111"/>
      <c r="H7" s="111"/>
      <c r="I7" s="111"/>
      <c r="J7" s="111"/>
      <c r="K7" s="111"/>
      <c r="L7" s="112"/>
      <c r="M7" s="38" t="s">
        <v>242</v>
      </c>
    </row>
    <row r="8" spans="1:17" ht="29.25" customHeight="1" x14ac:dyDescent="0.15">
      <c r="A8" s="52">
        <v>5</v>
      </c>
      <c r="B8" s="20" t="s">
        <v>195</v>
      </c>
      <c r="C8" s="2" t="s">
        <v>290</v>
      </c>
      <c r="D8" s="84" t="s">
        <v>199</v>
      </c>
      <c r="E8" s="76" t="s">
        <v>160</v>
      </c>
      <c r="F8" s="41" t="s">
        <v>200</v>
      </c>
      <c r="G8" s="66">
        <v>3300</v>
      </c>
      <c r="H8" s="70">
        <v>3135</v>
      </c>
      <c r="I8" s="71">
        <f>H8+100</f>
        <v>3235</v>
      </c>
      <c r="J8" s="71">
        <f>H8+100</f>
        <v>3235</v>
      </c>
      <c r="K8" s="71">
        <f>H8+230</f>
        <v>3365</v>
      </c>
      <c r="L8" s="71">
        <f>H8+1210</f>
        <v>4345</v>
      </c>
      <c r="M8" s="33" t="s">
        <v>201</v>
      </c>
      <c r="N8" s="21"/>
    </row>
    <row r="9" spans="1:17" ht="29.25" customHeight="1" x14ac:dyDescent="0.15">
      <c r="A9" s="52">
        <v>6</v>
      </c>
      <c r="B9" s="20" t="s">
        <v>195</v>
      </c>
      <c r="C9" s="2" t="s">
        <v>291</v>
      </c>
      <c r="D9" s="84" t="s">
        <v>199</v>
      </c>
      <c r="E9" s="76" t="s">
        <v>160</v>
      </c>
      <c r="F9" s="41" t="s">
        <v>200</v>
      </c>
      <c r="G9" s="66">
        <v>3500</v>
      </c>
      <c r="H9" s="70">
        <v>3325</v>
      </c>
      <c r="I9" s="71">
        <f t="shared" ref="I9:I15" si="0">H9+100</f>
        <v>3425</v>
      </c>
      <c r="J9" s="71">
        <f t="shared" ref="J9:J15" si="1">H9+100</f>
        <v>3425</v>
      </c>
      <c r="K9" s="71">
        <f t="shared" ref="K9:K15" si="2">H9+230</f>
        <v>3555</v>
      </c>
      <c r="L9" s="71">
        <f t="shared" ref="L9:L15" si="3">H9+1210</f>
        <v>4535</v>
      </c>
      <c r="M9" s="33" t="s">
        <v>202</v>
      </c>
      <c r="N9" s="21"/>
    </row>
    <row r="10" spans="1:17" ht="29.25" customHeight="1" x14ac:dyDescent="0.15">
      <c r="A10" s="52">
        <v>7</v>
      </c>
      <c r="B10" s="20" t="s">
        <v>195</v>
      </c>
      <c r="C10" s="2" t="s">
        <v>292</v>
      </c>
      <c r="D10" s="84" t="s">
        <v>199</v>
      </c>
      <c r="E10" s="76" t="s">
        <v>160</v>
      </c>
      <c r="F10" s="41" t="s">
        <v>11</v>
      </c>
      <c r="G10" s="66">
        <v>3300</v>
      </c>
      <c r="H10" s="70">
        <v>3135</v>
      </c>
      <c r="I10" s="71">
        <f t="shared" si="0"/>
        <v>3235</v>
      </c>
      <c r="J10" s="71">
        <f t="shared" si="1"/>
        <v>3235</v>
      </c>
      <c r="K10" s="71">
        <f t="shared" si="2"/>
        <v>3365</v>
      </c>
      <c r="L10" s="71">
        <f t="shared" si="3"/>
        <v>4345</v>
      </c>
      <c r="M10" s="33" t="s">
        <v>203</v>
      </c>
      <c r="N10" s="21"/>
    </row>
    <row r="11" spans="1:17" ht="29.25" customHeight="1" x14ac:dyDescent="0.15">
      <c r="A11" s="52">
        <v>8</v>
      </c>
      <c r="B11" s="20" t="s">
        <v>195</v>
      </c>
      <c r="C11" s="2" t="s">
        <v>293</v>
      </c>
      <c r="D11" s="84" t="s">
        <v>204</v>
      </c>
      <c r="E11" s="19" t="s">
        <v>10</v>
      </c>
      <c r="F11" s="41" t="s">
        <v>11</v>
      </c>
      <c r="G11" s="66">
        <v>6800</v>
      </c>
      <c r="H11" s="70">
        <v>6460</v>
      </c>
      <c r="I11" s="71">
        <f t="shared" si="0"/>
        <v>6560</v>
      </c>
      <c r="J11" s="71">
        <f t="shared" si="1"/>
        <v>6560</v>
      </c>
      <c r="K11" s="71">
        <f t="shared" si="2"/>
        <v>6690</v>
      </c>
      <c r="L11" s="71">
        <f t="shared" si="3"/>
        <v>7670</v>
      </c>
      <c r="M11" s="33" t="s">
        <v>205</v>
      </c>
      <c r="N11" s="21"/>
    </row>
    <row r="12" spans="1:17" ht="29.25" customHeight="1" x14ac:dyDescent="0.15">
      <c r="A12" s="52">
        <v>9</v>
      </c>
      <c r="B12" s="20" t="s">
        <v>195</v>
      </c>
      <c r="C12" s="2" t="s">
        <v>306</v>
      </c>
      <c r="D12" s="84" t="s">
        <v>199</v>
      </c>
      <c r="E12" s="19" t="s">
        <v>10</v>
      </c>
      <c r="F12" s="41" t="s">
        <v>11</v>
      </c>
      <c r="G12" s="66">
        <v>3100</v>
      </c>
      <c r="H12" s="70">
        <v>2945</v>
      </c>
      <c r="I12" s="71">
        <f t="shared" si="0"/>
        <v>3045</v>
      </c>
      <c r="J12" s="71">
        <f t="shared" si="1"/>
        <v>3045</v>
      </c>
      <c r="K12" s="71">
        <f t="shared" si="2"/>
        <v>3175</v>
      </c>
      <c r="L12" s="71">
        <f t="shared" si="3"/>
        <v>4155</v>
      </c>
      <c r="M12" s="33" t="s">
        <v>205</v>
      </c>
      <c r="N12" s="21"/>
    </row>
    <row r="13" spans="1:17" ht="29.25" customHeight="1" x14ac:dyDescent="0.15">
      <c r="A13" s="51">
        <v>10</v>
      </c>
      <c r="B13" s="18" t="s">
        <v>195</v>
      </c>
      <c r="C13" s="124" t="s">
        <v>393</v>
      </c>
      <c r="D13" s="125"/>
      <c r="E13" s="125"/>
      <c r="F13" s="125"/>
      <c r="G13" s="125"/>
      <c r="H13" s="125"/>
      <c r="I13" s="125"/>
      <c r="J13" s="125"/>
      <c r="K13" s="125"/>
      <c r="L13" s="126"/>
      <c r="M13" s="98" t="s">
        <v>206</v>
      </c>
      <c r="N13" s="21"/>
    </row>
    <row r="14" spans="1:17" ht="29.25" customHeight="1" x14ac:dyDescent="0.15">
      <c r="A14" s="51">
        <v>11</v>
      </c>
      <c r="B14" s="18" t="s">
        <v>195</v>
      </c>
      <c r="C14" s="127"/>
      <c r="D14" s="128"/>
      <c r="E14" s="128"/>
      <c r="F14" s="128"/>
      <c r="G14" s="128"/>
      <c r="H14" s="128"/>
      <c r="I14" s="128"/>
      <c r="J14" s="128"/>
      <c r="K14" s="128"/>
      <c r="L14" s="129"/>
      <c r="M14" s="98" t="s">
        <v>207</v>
      </c>
      <c r="N14" s="21"/>
    </row>
    <row r="15" spans="1:17" ht="29.25" customHeight="1" x14ac:dyDescent="0.15">
      <c r="A15" s="52">
        <v>12</v>
      </c>
      <c r="B15" s="20" t="s">
        <v>13</v>
      </c>
      <c r="C15" s="93" t="s">
        <v>399</v>
      </c>
      <c r="D15" s="84" t="s">
        <v>215</v>
      </c>
      <c r="E15" s="76" t="s">
        <v>14</v>
      </c>
      <c r="F15" s="41" t="s">
        <v>258</v>
      </c>
      <c r="G15" s="66">
        <v>4680</v>
      </c>
      <c r="H15" s="70">
        <v>4446</v>
      </c>
      <c r="I15" s="71">
        <f t="shared" si="0"/>
        <v>4546</v>
      </c>
      <c r="J15" s="71">
        <f t="shared" si="1"/>
        <v>4546</v>
      </c>
      <c r="K15" s="71">
        <f t="shared" si="2"/>
        <v>4676</v>
      </c>
      <c r="L15" s="71">
        <f t="shared" si="3"/>
        <v>5656</v>
      </c>
      <c r="M15" s="17"/>
      <c r="N15" s="21"/>
    </row>
    <row r="16" spans="1:17" s="15" customFormat="1" ht="29.25" customHeight="1" x14ac:dyDescent="0.15">
      <c r="A16" s="51">
        <v>13</v>
      </c>
      <c r="B16" s="18" t="s">
        <v>313</v>
      </c>
      <c r="C16" s="104" t="s">
        <v>393</v>
      </c>
      <c r="D16" s="105"/>
      <c r="E16" s="105"/>
      <c r="F16" s="105"/>
      <c r="G16" s="105"/>
      <c r="H16" s="105"/>
      <c r="I16" s="105"/>
      <c r="J16" s="105"/>
      <c r="K16" s="105"/>
      <c r="L16" s="106"/>
      <c r="M16" s="85" t="s">
        <v>6</v>
      </c>
      <c r="N16" s="21"/>
    </row>
    <row r="17" spans="1:15" s="15" customFormat="1" ht="29.25" customHeight="1" x14ac:dyDescent="0.15">
      <c r="A17" s="51">
        <v>14</v>
      </c>
      <c r="B17" s="18" t="s">
        <v>313</v>
      </c>
      <c r="C17" s="110"/>
      <c r="D17" s="111"/>
      <c r="E17" s="111"/>
      <c r="F17" s="111"/>
      <c r="G17" s="111"/>
      <c r="H17" s="111"/>
      <c r="I17" s="111"/>
      <c r="J17" s="111"/>
      <c r="K17" s="111"/>
      <c r="L17" s="112"/>
      <c r="M17" s="85" t="s">
        <v>6</v>
      </c>
      <c r="N17" s="21"/>
    </row>
    <row r="18" spans="1:15" ht="29.25" customHeight="1" x14ac:dyDescent="0.15">
      <c r="A18" s="52">
        <v>15</v>
      </c>
      <c r="B18" s="20" t="s">
        <v>259</v>
      </c>
      <c r="C18" s="2" t="s">
        <v>260</v>
      </c>
      <c r="D18" s="84" t="s">
        <v>340</v>
      </c>
      <c r="E18" s="19" t="s">
        <v>238</v>
      </c>
      <c r="F18" s="41"/>
      <c r="G18" s="66">
        <v>2890</v>
      </c>
      <c r="H18" s="70">
        <v>2746</v>
      </c>
      <c r="I18" s="71">
        <f>H18+100</f>
        <v>2846</v>
      </c>
      <c r="J18" s="71">
        <f>H18+100</f>
        <v>2846</v>
      </c>
      <c r="K18" s="71">
        <f>H18+230</f>
        <v>2976</v>
      </c>
      <c r="L18" s="71">
        <f>H18+1210</f>
        <v>3956</v>
      </c>
      <c r="M18" s="17"/>
      <c r="N18" s="21"/>
    </row>
    <row r="19" spans="1:15" s="15" customFormat="1" ht="29.25" customHeight="1" x14ac:dyDescent="0.15">
      <c r="A19" s="52">
        <v>16</v>
      </c>
      <c r="B19" s="20" t="s">
        <v>283</v>
      </c>
      <c r="C19" s="2" t="s">
        <v>284</v>
      </c>
      <c r="D19" s="84" t="s">
        <v>16</v>
      </c>
      <c r="E19" s="19" t="s">
        <v>273</v>
      </c>
      <c r="F19" s="41" t="s">
        <v>285</v>
      </c>
      <c r="G19" s="31">
        <v>6600</v>
      </c>
      <c r="H19" s="70">
        <v>6270</v>
      </c>
      <c r="I19" s="71">
        <f t="shared" ref="I19:I82" si="4">H19+100</f>
        <v>6370</v>
      </c>
      <c r="J19" s="71">
        <f t="shared" ref="J19:J82" si="5">H19+100</f>
        <v>6370</v>
      </c>
      <c r="K19" s="71">
        <f t="shared" ref="K19:K82" si="6">H19+230</f>
        <v>6500</v>
      </c>
      <c r="L19" s="71">
        <f t="shared" ref="L19:L82" si="7">H19+1210</f>
        <v>7480</v>
      </c>
      <c r="M19" s="74"/>
      <c r="N19" s="21"/>
    </row>
    <row r="20" spans="1:15" ht="29.25" customHeight="1" x14ac:dyDescent="0.15">
      <c r="A20" s="52">
        <v>17</v>
      </c>
      <c r="B20" s="20" t="s">
        <v>157</v>
      </c>
      <c r="C20" s="2" t="s">
        <v>166</v>
      </c>
      <c r="D20" s="84" t="s">
        <v>15</v>
      </c>
      <c r="E20" s="19" t="s">
        <v>10</v>
      </c>
      <c r="F20" s="86" t="s">
        <v>156</v>
      </c>
      <c r="G20" s="66">
        <v>6500</v>
      </c>
      <c r="H20" s="70">
        <v>6175</v>
      </c>
      <c r="I20" s="71">
        <f t="shared" si="4"/>
        <v>6275</v>
      </c>
      <c r="J20" s="71">
        <f t="shared" si="5"/>
        <v>6275</v>
      </c>
      <c r="K20" s="71">
        <f t="shared" si="6"/>
        <v>6405</v>
      </c>
      <c r="L20" s="71">
        <f t="shared" si="7"/>
        <v>7385</v>
      </c>
      <c r="M20" s="17"/>
      <c r="N20" s="21"/>
    </row>
    <row r="21" spans="1:15" ht="29.25" customHeight="1" x14ac:dyDescent="0.15">
      <c r="A21" s="52">
        <v>18</v>
      </c>
      <c r="B21" s="20" t="s">
        <v>157</v>
      </c>
      <c r="C21" s="2" t="s">
        <v>164</v>
      </c>
      <c r="D21" s="84" t="s">
        <v>165</v>
      </c>
      <c r="E21" s="19" t="s">
        <v>10</v>
      </c>
      <c r="F21" s="86" t="s">
        <v>156</v>
      </c>
      <c r="G21" s="66">
        <v>4950</v>
      </c>
      <c r="H21" s="70">
        <v>4702.5</v>
      </c>
      <c r="I21" s="71">
        <f t="shared" si="4"/>
        <v>4802.5</v>
      </c>
      <c r="J21" s="71">
        <f t="shared" si="5"/>
        <v>4802.5</v>
      </c>
      <c r="K21" s="71">
        <f t="shared" si="6"/>
        <v>4932.5</v>
      </c>
      <c r="L21" s="71">
        <f t="shared" si="7"/>
        <v>5912.5</v>
      </c>
      <c r="M21" s="17"/>
      <c r="N21" s="21"/>
    </row>
    <row r="22" spans="1:15" ht="29.25" customHeight="1" x14ac:dyDescent="0.15">
      <c r="A22" s="52">
        <v>19</v>
      </c>
      <c r="B22" s="20" t="s">
        <v>195</v>
      </c>
      <c r="C22" s="2" t="s">
        <v>355</v>
      </c>
      <c r="D22" s="84" t="s">
        <v>208</v>
      </c>
      <c r="E22" s="19" t="s">
        <v>10</v>
      </c>
      <c r="F22" s="41" t="s">
        <v>209</v>
      </c>
      <c r="G22" s="66">
        <v>4500</v>
      </c>
      <c r="H22" s="70">
        <v>4275</v>
      </c>
      <c r="I22" s="71">
        <f t="shared" si="4"/>
        <v>4375</v>
      </c>
      <c r="J22" s="71">
        <f t="shared" si="5"/>
        <v>4375</v>
      </c>
      <c r="K22" s="71">
        <f t="shared" si="6"/>
        <v>4505</v>
      </c>
      <c r="L22" s="71">
        <f t="shared" si="7"/>
        <v>5485</v>
      </c>
      <c r="M22" s="17"/>
      <c r="N22" s="21"/>
    </row>
    <row r="23" spans="1:15" s="13" customFormat="1" ht="29.25" customHeight="1" x14ac:dyDescent="0.15">
      <c r="A23" s="52">
        <v>20</v>
      </c>
      <c r="B23" s="20" t="s">
        <v>286</v>
      </c>
      <c r="C23" s="2" t="s">
        <v>294</v>
      </c>
      <c r="D23" s="84" t="s">
        <v>394</v>
      </c>
      <c r="E23" s="77" t="s">
        <v>5</v>
      </c>
      <c r="F23" s="40" t="s">
        <v>7</v>
      </c>
      <c r="G23" s="31">
        <v>5500</v>
      </c>
      <c r="H23" s="70">
        <v>5225</v>
      </c>
      <c r="I23" s="71">
        <f t="shared" si="4"/>
        <v>5325</v>
      </c>
      <c r="J23" s="71">
        <f t="shared" si="5"/>
        <v>5325</v>
      </c>
      <c r="K23" s="71">
        <f t="shared" si="6"/>
        <v>5455</v>
      </c>
      <c r="L23" s="71">
        <f t="shared" si="7"/>
        <v>6435</v>
      </c>
      <c r="M23" s="32"/>
      <c r="N23" s="21"/>
      <c r="O23" s="15"/>
    </row>
    <row r="24" spans="1:15" s="13" customFormat="1" ht="29.25" customHeight="1" x14ac:dyDescent="0.15">
      <c r="A24" s="52">
        <v>21</v>
      </c>
      <c r="B24" s="20" t="s">
        <v>286</v>
      </c>
      <c r="C24" s="2" t="s">
        <v>294</v>
      </c>
      <c r="D24" s="84" t="s">
        <v>395</v>
      </c>
      <c r="E24" s="77" t="s">
        <v>5</v>
      </c>
      <c r="F24" s="40" t="s">
        <v>7</v>
      </c>
      <c r="G24" s="31">
        <v>6500</v>
      </c>
      <c r="H24" s="70">
        <v>6175</v>
      </c>
      <c r="I24" s="71">
        <f t="shared" si="4"/>
        <v>6275</v>
      </c>
      <c r="J24" s="71">
        <f t="shared" si="5"/>
        <v>6275</v>
      </c>
      <c r="K24" s="71">
        <f t="shared" si="6"/>
        <v>6405</v>
      </c>
      <c r="L24" s="71">
        <f t="shared" si="7"/>
        <v>7385</v>
      </c>
      <c r="M24" s="32"/>
      <c r="N24" s="21"/>
      <c r="O24" s="15"/>
    </row>
    <row r="25" spans="1:15" s="13" customFormat="1" ht="29.25" customHeight="1" x14ac:dyDescent="0.15">
      <c r="A25" s="52">
        <v>22</v>
      </c>
      <c r="B25" s="20" t="s">
        <v>286</v>
      </c>
      <c r="C25" s="2" t="s">
        <v>295</v>
      </c>
      <c r="D25" s="84" t="s">
        <v>396</v>
      </c>
      <c r="E25" s="77" t="s">
        <v>5</v>
      </c>
      <c r="F25" s="40" t="s">
        <v>7</v>
      </c>
      <c r="G25" s="31">
        <v>8600</v>
      </c>
      <c r="H25" s="70">
        <v>8170</v>
      </c>
      <c r="I25" s="71">
        <f t="shared" si="4"/>
        <v>8270</v>
      </c>
      <c r="J25" s="71">
        <f t="shared" si="5"/>
        <v>8270</v>
      </c>
      <c r="K25" s="71">
        <f t="shared" si="6"/>
        <v>8400</v>
      </c>
      <c r="L25" s="71">
        <f t="shared" si="7"/>
        <v>9380</v>
      </c>
      <c r="M25" s="32"/>
      <c r="N25" s="21"/>
      <c r="O25" s="15"/>
    </row>
    <row r="26" spans="1:15" ht="58.5" customHeight="1" x14ac:dyDescent="0.15">
      <c r="A26" s="52">
        <v>23</v>
      </c>
      <c r="B26" s="20" t="s">
        <v>157</v>
      </c>
      <c r="C26" s="2" t="s">
        <v>158</v>
      </c>
      <c r="D26" s="84" t="s">
        <v>159</v>
      </c>
      <c r="E26" s="76" t="s">
        <v>160</v>
      </c>
      <c r="F26" s="41" t="s">
        <v>161</v>
      </c>
      <c r="G26" s="66">
        <v>5500</v>
      </c>
      <c r="H26" s="70">
        <v>5225</v>
      </c>
      <c r="I26" s="71">
        <f t="shared" si="4"/>
        <v>5325</v>
      </c>
      <c r="J26" s="71">
        <f t="shared" si="5"/>
        <v>5325</v>
      </c>
      <c r="K26" s="71">
        <f t="shared" si="6"/>
        <v>5455</v>
      </c>
      <c r="L26" s="71">
        <f t="shared" si="7"/>
        <v>6435</v>
      </c>
      <c r="M26" s="17"/>
      <c r="N26" s="21"/>
    </row>
    <row r="27" spans="1:15" ht="29.25" customHeight="1" x14ac:dyDescent="0.15">
      <c r="A27" s="52">
        <v>24</v>
      </c>
      <c r="B27" s="20" t="s">
        <v>269</v>
      </c>
      <c r="C27" s="2" t="s">
        <v>270</v>
      </c>
      <c r="D27" s="84" t="s">
        <v>339</v>
      </c>
      <c r="E27" s="76" t="s">
        <v>160</v>
      </c>
      <c r="F27" s="41" t="s">
        <v>338</v>
      </c>
      <c r="G27" s="66">
        <v>3400</v>
      </c>
      <c r="H27" s="70">
        <v>3230</v>
      </c>
      <c r="I27" s="71">
        <f t="shared" si="4"/>
        <v>3330</v>
      </c>
      <c r="J27" s="71">
        <f t="shared" si="5"/>
        <v>3330</v>
      </c>
      <c r="K27" s="71">
        <f t="shared" si="6"/>
        <v>3460</v>
      </c>
      <c r="L27" s="71">
        <f t="shared" si="7"/>
        <v>4440</v>
      </c>
      <c r="M27" s="33" t="s">
        <v>271</v>
      </c>
      <c r="N27" s="21"/>
    </row>
    <row r="28" spans="1:15" ht="29.25" customHeight="1" x14ac:dyDescent="0.15">
      <c r="A28" s="52">
        <v>25</v>
      </c>
      <c r="B28" s="20" t="s">
        <v>314</v>
      </c>
      <c r="C28" s="2" t="s">
        <v>341</v>
      </c>
      <c r="D28" s="84" t="s">
        <v>325</v>
      </c>
      <c r="E28" s="78" t="s">
        <v>12</v>
      </c>
      <c r="F28" s="40" t="s">
        <v>17</v>
      </c>
      <c r="G28" s="31">
        <v>3850</v>
      </c>
      <c r="H28" s="70">
        <v>3657.5</v>
      </c>
      <c r="I28" s="71">
        <f t="shared" si="4"/>
        <v>3757.5</v>
      </c>
      <c r="J28" s="71">
        <f t="shared" si="5"/>
        <v>3757.5</v>
      </c>
      <c r="K28" s="71">
        <f t="shared" si="6"/>
        <v>3887.5</v>
      </c>
      <c r="L28" s="71">
        <f t="shared" si="7"/>
        <v>4867.5</v>
      </c>
      <c r="M28" s="32"/>
      <c r="N28" s="21"/>
    </row>
    <row r="29" spans="1:15" ht="29.25" customHeight="1" x14ac:dyDescent="0.15">
      <c r="A29" s="52">
        <v>26</v>
      </c>
      <c r="B29" s="20" t="s">
        <v>314</v>
      </c>
      <c r="C29" s="2" t="s">
        <v>18</v>
      </c>
      <c r="D29" s="84" t="s">
        <v>19</v>
      </c>
      <c r="E29" s="78" t="s">
        <v>12</v>
      </c>
      <c r="F29" s="40" t="s">
        <v>20</v>
      </c>
      <c r="G29" s="31">
        <v>4450</v>
      </c>
      <c r="H29" s="70">
        <v>4227.5</v>
      </c>
      <c r="I29" s="71">
        <f t="shared" si="4"/>
        <v>4327.5</v>
      </c>
      <c r="J29" s="71">
        <f t="shared" si="5"/>
        <v>4327.5</v>
      </c>
      <c r="K29" s="71">
        <f t="shared" si="6"/>
        <v>4457.5</v>
      </c>
      <c r="L29" s="71">
        <f t="shared" si="7"/>
        <v>5437.5</v>
      </c>
      <c r="M29" s="32"/>
      <c r="N29" s="21"/>
    </row>
    <row r="30" spans="1:15" ht="29.25" customHeight="1" x14ac:dyDescent="0.15">
      <c r="A30" s="52">
        <v>27</v>
      </c>
      <c r="B30" s="20" t="s">
        <v>314</v>
      </c>
      <c r="C30" s="2" t="s">
        <v>21</v>
      </c>
      <c r="D30" s="84" t="s">
        <v>22</v>
      </c>
      <c r="E30" s="78" t="s">
        <v>12</v>
      </c>
      <c r="F30" s="40" t="s">
        <v>17</v>
      </c>
      <c r="G30" s="31">
        <v>3850</v>
      </c>
      <c r="H30" s="70">
        <v>3657.5</v>
      </c>
      <c r="I30" s="71">
        <f t="shared" si="4"/>
        <v>3757.5</v>
      </c>
      <c r="J30" s="71">
        <f t="shared" si="5"/>
        <v>3757.5</v>
      </c>
      <c r="K30" s="71">
        <f t="shared" si="6"/>
        <v>3887.5</v>
      </c>
      <c r="L30" s="71">
        <f t="shared" si="7"/>
        <v>4867.5</v>
      </c>
      <c r="M30" s="32"/>
      <c r="N30" s="21"/>
    </row>
    <row r="31" spans="1:15" s="13" customFormat="1" ht="29.25" customHeight="1" x14ac:dyDescent="0.15">
      <c r="A31" s="52">
        <v>28</v>
      </c>
      <c r="B31" s="20" t="s">
        <v>314</v>
      </c>
      <c r="C31" s="2" t="s">
        <v>296</v>
      </c>
      <c r="D31" s="84" t="s">
        <v>84</v>
      </c>
      <c r="E31" s="78" t="s">
        <v>75</v>
      </c>
      <c r="F31" s="40" t="s">
        <v>78</v>
      </c>
      <c r="G31" s="31">
        <v>5000</v>
      </c>
      <c r="H31" s="70">
        <v>4750</v>
      </c>
      <c r="I31" s="71">
        <f t="shared" si="4"/>
        <v>4850</v>
      </c>
      <c r="J31" s="71">
        <f t="shared" si="5"/>
        <v>4850</v>
      </c>
      <c r="K31" s="71">
        <f t="shared" si="6"/>
        <v>4980</v>
      </c>
      <c r="L31" s="71">
        <f t="shared" si="7"/>
        <v>5960</v>
      </c>
      <c r="M31" s="32"/>
      <c r="N31" s="21"/>
    </row>
    <row r="32" spans="1:15" ht="36" customHeight="1" x14ac:dyDescent="0.15">
      <c r="A32" s="52">
        <v>29</v>
      </c>
      <c r="B32" s="20" t="s">
        <v>23</v>
      </c>
      <c r="C32" s="2" t="s">
        <v>400</v>
      </c>
      <c r="D32" s="84" t="s">
        <v>401</v>
      </c>
      <c r="E32" s="78" t="s">
        <v>12</v>
      </c>
      <c r="F32" s="40" t="s">
        <v>25</v>
      </c>
      <c r="G32" s="31">
        <v>3380</v>
      </c>
      <c r="H32" s="70">
        <v>3211</v>
      </c>
      <c r="I32" s="71">
        <f t="shared" si="4"/>
        <v>3311</v>
      </c>
      <c r="J32" s="71">
        <f t="shared" si="5"/>
        <v>3311</v>
      </c>
      <c r="K32" s="71">
        <f t="shared" si="6"/>
        <v>3441</v>
      </c>
      <c r="L32" s="71">
        <f t="shared" si="7"/>
        <v>4421</v>
      </c>
      <c r="M32" s="32"/>
      <c r="N32" s="21"/>
    </row>
    <row r="33" spans="1:15" ht="29.25" customHeight="1" x14ac:dyDescent="0.15">
      <c r="A33" s="52">
        <v>30</v>
      </c>
      <c r="B33" s="20" t="s">
        <v>23</v>
      </c>
      <c r="C33" s="2" t="s">
        <v>24</v>
      </c>
      <c r="D33" s="84" t="s">
        <v>402</v>
      </c>
      <c r="E33" s="78" t="s">
        <v>12</v>
      </c>
      <c r="F33" s="40" t="s">
        <v>25</v>
      </c>
      <c r="G33" s="31">
        <v>4450</v>
      </c>
      <c r="H33" s="70">
        <v>4227.5</v>
      </c>
      <c r="I33" s="71">
        <f t="shared" si="4"/>
        <v>4327.5</v>
      </c>
      <c r="J33" s="71">
        <f t="shared" si="5"/>
        <v>4327.5</v>
      </c>
      <c r="K33" s="71">
        <f t="shared" si="6"/>
        <v>4457.5</v>
      </c>
      <c r="L33" s="71">
        <f t="shared" si="7"/>
        <v>5437.5</v>
      </c>
      <c r="M33" s="32"/>
      <c r="N33" s="21"/>
      <c r="O33" s="13"/>
    </row>
    <row r="34" spans="1:15" ht="29.25" customHeight="1" x14ac:dyDescent="0.15">
      <c r="A34" s="52">
        <v>31</v>
      </c>
      <c r="B34" s="20" t="s">
        <v>23</v>
      </c>
      <c r="C34" s="2" t="s">
        <v>298</v>
      </c>
      <c r="D34" s="84" t="s">
        <v>328</v>
      </c>
      <c r="E34" s="78" t="s">
        <v>12</v>
      </c>
      <c r="F34" s="40" t="s">
        <v>25</v>
      </c>
      <c r="G34" s="66">
        <v>5000</v>
      </c>
      <c r="H34" s="70">
        <v>4750</v>
      </c>
      <c r="I34" s="71">
        <f t="shared" si="4"/>
        <v>4850</v>
      </c>
      <c r="J34" s="71">
        <f t="shared" si="5"/>
        <v>4850</v>
      </c>
      <c r="K34" s="71">
        <f t="shared" si="6"/>
        <v>4980</v>
      </c>
      <c r="L34" s="71">
        <f t="shared" si="7"/>
        <v>5960</v>
      </c>
      <c r="M34" s="17"/>
      <c r="N34" s="21"/>
    </row>
    <row r="35" spans="1:15" ht="36.75" customHeight="1" x14ac:dyDescent="0.15">
      <c r="A35" s="52">
        <v>32</v>
      </c>
      <c r="B35" s="20" t="s">
        <v>23</v>
      </c>
      <c r="C35" s="2" t="s">
        <v>297</v>
      </c>
      <c r="D35" s="84" t="s">
        <v>327</v>
      </c>
      <c r="E35" s="78" t="s">
        <v>12</v>
      </c>
      <c r="F35" s="86" t="s">
        <v>88</v>
      </c>
      <c r="G35" s="66">
        <v>3400</v>
      </c>
      <c r="H35" s="70">
        <v>3230</v>
      </c>
      <c r="I35" s="71">
        <f t="shared" si="4"/>
        <v>3330</v>
      </c>
      <c r="J35" s="71">
        <f t="shared" si="5"/>
        <v>3330</v>
      </c>
      <c r="K35" s="71">
        <f t="shared" si="6"/>
        <v>3460</v>
      </c>
      <c r="L35" s="71">
        <f t="shared" si="7"/>
        <v>4440</v>
      </c>
      <c r="M35" s="17"/>
      <c r="N35" s="21"/>
    </row>
    <row r="36" spans="1:15" ht="29.25" customHeight="1" x14ac:dyDescent="0.15">
      <c r="A36" s="52">
        <v>33</v>
      </c>
      <c r="B36" s="20" t="s">
        <v>182</v>
      </c>
      <c r="C36" s="2" t="s">
        <v>126</v>
      </c>
      <c r="D36" s="84" t="s">
        <v>326</v>
      </c>
      <c r="E36" s="29" t="s">
        <v>10</v>
      </c>
      <c r="F36" s="42" t="s">
        <v>122</v>
      </c>
      <c r="G36" s="66">
        <v>4650</v>
      </c>
      <c r="H36" s="70">
        <v>4417.5</v>
      </c>
      <c r="I36" s="71">
        <f t="shared" si="4"/>
        <v>4517.5</v>
      </c>
      <c r="J36" s="71">
        <f t="shared" si="5"/>
        <v>4517.5</v>
      </c>
      <c r="K36" s="71">
        <f t="shared" si="6"/>
        <v>4647.5</v>
      </c>
      <c r="L36" s="71">
        <f t="shared" si="7"/>
        <v>5627.5</v>
      </c>
      <c r="M36" s="17"/>
      <c r="N36" s="21"/>
    </row>
    <row r="37" spans="1:15" ht="29.25" customHeight="1" x14ac:dyDescent="0.15">
      <c r="A37" s="52">
        <v>34</v>
      </c>
      <c r="B37" s="20" t="s">
        <v>182</v>
      </c>
      <c r="C37" s="2" t="s">
        <v>127</v>
      </c>
      <c r="D37" s="84" t="s">
        <v>403</v>
      </c>
      <c r="E37" s="29" t="s">
        <v>10</v>
      </c>
      <c r="F37" s="42" t="s">
        <v>122</v>
      </c>
      <c r="G37" s="66">
        <v>4650</v>
      </c>
      <c r="H37" s="70">
        <v>4417.5</v>
      </c>
      <c r="I37" s="71">
        <f t="shared" si="4"/>
        <v>4517.5</v>
      </c>
      <c r="J37" s="71">
        <f t="shared" si="5"/>
        <v>4517.5</v>
      </c>
      <c r="K37" s="71">
        <f t="shared" si="6"/>
        <v>4647.5</v>
      </c>
      <c r="L37" s="71">
        <f t="shared" si="7"/>
        <v>5627.5</v>
      </c>
      <c r="M37" s="17"/>
      <c r="N37" s="21"/>
    </row>
    <row r="38" spans="1:15" ht="29.25" customHeight="1" x14ac:dyDescent="0.15">
      <c r="A38" s="52">
        <v>35</v>
      </c>
      <c r="B38" s="20" t="s">
        <v>182</v>
      </c>
      <c r="C38" s="2" t="s">
        <v>342</v>
      </c>
      <c r="D38" s="84" t="s">
        <v>128</v>
      </c>
      <c r="E38" s="29" t="s">
        <v>10</v>
      </c>
      <c r="F38" s="42" t="s">
        <v>129</v>
      </c>
      <c r="G38" s="66">
        <v>4650</v>
      </c>
      <c r="H38" s="70">
        <v>4417.5</v>
      </c>
      <c r="I38" s="71">
        <f t="shared" si="4"/>
        <v>4517.5</v>
      </c>
      <c r="J38" s="71">
        <f t="shared" si="5"/>
        <v>4517.5</v>
      </c>
      <c r="K38" s="71">
        <f t="shared" si="6"/>
        <v>4647.5</v>
      </c>
      <c r="L38" s="71">
        <f t="shared" si="7"/>
        <v>5627.5</v>
      </c>
      <c r="M38" s="17"/>
      <c r="N38" s="21"/>
    </row>
    <row r="39" spans="1:15" ht="29.25" customHeight="1" x14ac:dyDescent="0.15">
      <c r="A39" s="52">
        <v>36</v>
      </c>
      <c r="B39" s="20" t="s">
        <v>27</v>
      </c>
      <c r="C39" s="2" t="s">
        <v>272</v>
      </c>
      <c r="D39" s="84" t="s">
        <v>84</v>
      </c>
      <c r="E39" s="19" t="s">
        <v>273</v>
      </c>
      <c r="F39" s="41" t="s">
        <v>274</v>
      </c>
      <c r="G39" s="66">
        <v>3650</v>
      </c>
      <c r="H39" s="70">
        <v>3467.5</v>
      </c>
      <c r="I39" s="71">
        <f t="shared" si="4"/>
        <v>3567.5</v>
      </c>
      <c r="J39" s="71">
        <f t="shared" si="5"/>
        <v>3567.5</v>
      </c>
      <c r="K39" s="71">
        <f t="shared" si="6"/>
        <v>3697.5</v>
      </c>
      <c r="L39" s="71">
        <f t="shared" si="7"/>
        <v>4677.5</v>
      </c>
      <c r="M39" s="17"/>
      <c r="N39" s="21"/>
    </row>
    <row r="40" spans="1:15" ht="29.25" customHeight="1" x14ac:dyDescent="0.15">
      <c r="A40" s="52">
        <v>37</v>
      </c>
      <c r="B40" s="20" t="s">
        <v>27</v>
      </c>
      <c r="C40" s="2" t="s">
        <v>275</v>
      </c>
      <c r="D40" s="84" t="s">
        <v>276</v>
      </c>
      <c r="E40" s="19" t="s">
        <v>273</v>
      </c>
      <c r="F40" s="41" t="s">
        <v>274</v>
      </c>
      <c r="G40" s="66">
        <v>4290</v>
      </c>
      <c r="H40" s="70">
        <v>4075.5</v>
      </c>
      <c r="I40" s="71">
        <f t="shared" si="4"/>
        <v>4175.5</v>
      </c>
      <c r="J40" s="71">
        <f t="shared" si="5"/>
        <v>4175.5</v>
      </c>
      <c r="K40" s="71">
        <f t="shared" si="6"/>
        <v>4305.5</v>
      </c>
      <c r="L40" s="71">
        <f t="shared" si="7"/>
        <v>5285.5</v>
      </c>
      <c r="M40" s="17"/>
      <c r="N40" s="21"/>
    </row>
    <row r="41" spans="1:15" ht="29.25" customHeight="1" x14ac:dyDescent="0.15">
      <c r="A41" s="52">
        <v>38</v>
      </c>
      <c r="B41" s="20" t="s">
        <v>261</v>
      </c>
      <c r="C41" s="2" t="s">
        <v>300</v>
      </c>
      <c r="D41" s="84" t="s">
        <v>264</v>
      </c>
      <c r="E41" s="19" t="s">
        <v>10</v>
      </c>
      <c r="F41" s="41" t="s">
        <v>263</v>
      </c>
      <c r="G41" s="66">
        <v>3900</v>
      </c>
      <c r="H41" s="70">
        <v>3705</v>
      </c>
      <c r="I41" s="71">
        <f t="shared" si="4"/>
        <v>3805</v>
      </c>
      <c r="J41" s="71">
        <f t="shared" si="5"/>
        <v>3805</v>
      </c>
      <c r="K41" s="71">
        <f t="shared" si="6"/>
        <v>3935</v>
      </c>
      <c r="L41" s="71">
        <f t="shared" si="7"/>
        <v>4915</v>
      </c>
      <c r="M41" s="17"/>
      <c r="N41" s="21"/>
    </row>
    <row r="42" spans="1:15" ht="29.25" customHeight="1" x14ac:dyDescent="0.15">
      <c r="A42" s="52">
        <v>39</v>
      </c>
      <c r="B42" s="20" t="s">
        <v>261</v>
      </c>
      <c r="C42" s="2" t="s">
        <v>299</v>
      </c>
      <c r="D42" s="84" t="s">
        <v>262</v>
      </c>
      <c r="E42" s="19" t="s">
        <v>10</v>
      </c>
      <c r="F42" s="41" t="s">
        <v>263</v>
      </c>
      <c r="G42" s="66">
        <v>3900</v>
      </c>
      <c r="H42" s="70">
        <v>3705</v>
      </c>
      <c r="I42" s="71">
        <f t="shared" si="4"/>
        <v>3805</v>
      </c>
      <c r="J42" s="71">
        <f t="shared" si="5"/>
        <v>3805</v>
      </c>
      <c r="K42" s="71">
        <f t="shared" si="6"/>
        <v>3935</v>
      </c>
      <c r="L42" s="71">
        <f t="shared" si="7"/>
        <v>4915</v>
      </c>
      <c r="M42" s="17"/>
      <c r="N42" s="21"/>
    </row>
    <row r="43" spans="1:15" ht="29.25" customHeight="1" x14ac:dyDescent="0.15">
      <c r="A43" s="52">
        <v>40</v>
      </c>
      <c r="B43" s="20" t="s">
        <v>116</v>
      </c>
      <c r="C43" s="2" t="s">
        <v>123</v>
      </c>
      <c r="D43" s="84" t="s">
        <v>124</v>
      </c>
      <c r="E43" s="29" t="s">
        <v>94</v>
      </c>
      <c r="F43" s="42" t="s">
        <v>125</v>
      </c>
      <c r="G43" s="66">
        <v>3900</v>
      </c>
      <c r="H43" s="70">
        <v>3705</v>
      </c>
      <c r="I43" s="71">
        <f t="shared" si="4"/>
        <v>3805</v>
      </c>
      <c r="J43" s="71">
        <f t="shared" si="5"/>
        <v>3805</v>
      </c>
      <c r="K43" s="71">
        <f t="shared" si="6"/>
        <v>3935</v>
      </c>
      <c r="L43" s="71">
        <f t="shared" si="7"/>
        <v>4915</v>
      </c>
      <c r="M43" s="17"/>
      <c r="N43" s="21"/>
    </row>
    <row r="44" spans="1:15" ht="29.25" customHeight="1" x14ac:dyDescent="0.15">
      <c r="A44" s="52">
        <v>41</v>
      </c>
      <c r="B44" s="20" t="s">
        <v>116</v>
      </c>
      <c r="C44" s="2" t="s">
        <v>120</v>
      </c>
      <c r="D44" s="84" t="s">
        <v>121</v>
      </c>
      <c r="E44" s="29" t="s">
        <v>94</v>
      </c>
      <c r="F44" s="42" t="s">
        <v>122</v>
      </c>
      <c r="G44" s="66">
        <v>3650</v>
      </c>
      <c r="H44" s="70">
        <v>3467.5</v>
      </c>
      <c r="I44" s="71">
        <f t="shared" si="4"/>
        <v>3567.5</v>
      </c>
      <c r="J44" s="71">
        <f t="shared" si="5"/>
        <v>3567.5</v>
      </c>
      <c r="K44" s="71">
        <f t="shared" si="6"/>
        <v>3697.5</v>
      </c>
      <c r="L44" s="71">
        <f t="shared" si="7"/>
        <v>4677.5</v>
      </c>
      <c r="M44" s="17"/>
      <c r="N44" s="21"/>
    </row>
    <row r="45" spans="1:15" ht="29.25" customHeight="1" x14ac:dyDescent="0.15">
      <c r="A45" s="52">
        <v>42</v>
      </c>
      <c r="B45" s="20" t="s">
        <v>116</v>
      </c>
      <c r="C45" s="2" t="s">
        <v>117</v>
      </c>
      <c r="D45" s="84" t="s">
        <v>118</v>
      </c>
      <c r="E45" s="29" t="s">
        <v>94</v>
      </c>
      <c r="F45" s="43" t="s">
        <v>119</v>
      </c>
      <c r="G45" s="66">
        <v>5500</v>
      </c>
      <c r="H45" s="70">
        <v>5225</v>
      </c>
      <c r="I45" s="71">
        <f t="shared" si="4"/>
        <v>5325</v>
      </c>
      <c r="J45" s="71">
        <f t="shared" si="5"/>
        <v>5325</v>
      </c>
      <c r="K45" s="71">
        <f t="shared" si="6"/>
        <v>5455</v>
      </c>
      <c r="L45" s="71">
        <f t="shared" si="7"/>
        <v>6435</v>
      </c>
      <c r="M45" s="17"/>
      <c r="N45" s="21"/>
    </row>
    <row r="46" spans="1:15" ht="29.25" customHeight="1" x14ac:dyDescent="0.15">
      <c r="A46" s="52">
        <v>43</v>
      </c>
      <c r="B46" s="20" t="s">
        <v>195</v>
      </c>
      <c r="C46" s="2" t="s">
        <v>196</v>
      </c>
      <c r="D46" s="84" t="s">
        <v>197</v>
      </c>
      <c r="E46" s="19" t="s">
        <v>10</v>
      </c>
      <c r="F46" s="86" t="s">
        <v>198</v>
      </c>
      <c r="G46" s="66">
        <v>4600</v>
      </c>
      <c r="H46" s="70">
        <v>4370</v>
      </c>
      <c r="I46" s="71">
        <f t="shared" si="4"/>
        <v>4470</v>
      </c>
      <c r="J46" s="71">
        <f t="shared" si="5"/>
        <v>4470</v>
      </c>
      <c r="K46" s="71">
        <f t="shared" si="6"/>
        <v>4600</v>
      </c>
      <c r="L46" s="71">
        <f t="shared" si="7"/>
        <v>5580</v>
      </c>
      <c r="M46" s="17"/>
      <c r="N46" s="21"/>
    </row>
    <row r="47" spans="1:15" ht="29.25" customHeight="1" x14ac:dyDescent="0.15">
      <c r="A47" s="52">
        <v>44</v>
      </c>
      <c r="B47" s="20" t="s">
        <v>315</v>
      </c>
      <c r="C47" s="2" t="s">
        <v>301</v>
      </c>
      <c r="D47" s="84" t="s">
        <v>72</v>
      </c>
      <c r="E47" s="78" t="s">
        <v>12</v>
      </c>
      <c r="F47" s="40" t="s">
        <v>29</v>
      </c>
      <c r="G47" s="31">
        <v>4450</v>
      </c>
      <c r="H47" s="70">
        <v>4227.5</v>
      </c>
      <c r="I47" s="71">
        <f t="shared" si="4"/>
        <v>4327.5</v>
      </c>
      <c r="J47" s="71">
        <f t="shared" si="5"/>
        <v>4327.5</v>
      </c>
      <c r="K47" s="71">
        <f t="shared" si="6"/>
        <v>4457.5</v>
      </c>
      <c r="L47" s="71">
        <f t="shared" si="7"/>
        <v>5437.5</v>
      </c>
      <c r="M47" s="32"/>
      <c r="N47" s="21"/>
    </row>
    <row r="48" spans="1:15" ht="29.25" customHeight="1" x14ac:dyDescent="0.15">
      <c r="A48" s="52">
        <v>45</v>
      </c>
      <c r="B48" s="20" t="s">
        <v>316</v>
      </c>
      <c r="C48" s="2" t="s">
        <v>354</v>
      </c>
      <c r="D48" s="84" t="s">
        <v>329</v>
      </c>
      <c r="E48" s="19" t="s">
        <v>12</v>
      </c>
      <c r="F48" s="41" t="s">
        <v>32</v>
      </c>
      <c r="G48" s="66">
        <v>3700</v>
      </c>
      <c r="H48" s="70">
        <v>3515</v>
      </c>
      <c r="I48" s="71">
        <f t="shared" si="4"/>
        <v>3615</v>
      </c>
      <c r="J48" s="71">
        <f t="shared" si="5"/>
        <v>3615</v>
      </c>
      <c r="K48" s="71">
        <f t="shared" si="6"/>
        <v>3745</v>
      </c>
      <c r="L48" s="71">
        <f t="shared" si="7"/>
        <v>4725</v>
      </c>
      <c r="M48" s="17"/>
      <c r="N48" s="21"/>
    </row>
    <row r="49" spans="1:16" ht="29.25" customHeight="1" x14ac:dyDescent="0.15">
      <c r="A49" s="52">
        <v>46</v>
      </c>
      <c r="B49" s="20" t="s">
        <v>317</v>
      </c>
      <c r="C49" s="2" t="s">
        <v>30</v>
      </c>
      <c r="D49" s="84" t="s">
        <v>95</v>
      </c>
      <c r="E49" s="77" t="s">
        <v>96</v>
      </c>
      <c r="F49" s="87" t="s">
        <v>97</v>
      </c>
      <c r="G49" s="66">
        <v>3450</v>
      </c>
      <c r="H49" s="70">
        <v>3277.5</v>
      </c>
      <c r="I49" s="71">
        <f t="shared" si="4"/>
        <v>3377.5</v>
      </c>
      <c r="J49" s="71">
        <f t="shared" si="5"/>
        <v>3377.5</v>
      </c>
      <c r="K49" s="71">
        <f t="shared" si="6"/>
        <v>3507.5</v>
      </c>
      <c r="L49" s="71">
        <f t="shared" si="7"/>
        <v>4487.5</v>
      </c>
      <c r="M49" s="33" t="s">
        <v>162</v>
      </c>
      <c r="N49" s="21"/>
    </row>
    <row r="50" spans="1:16" ht="29.25" customHeight="1" x14ac:dyDescent="0.15">
      <c r="A50" s="52">
        <v>47</v>
      </c>
      <c r="B50" s="20" t="s">
        <v>317</v>
      </c>
      <c r="C50" s="2" t="s">
        <v>307</v>
      </c>
      <c r="D50" s="84" t="s">
        <v>93</v>
      </c>
      <c r="E50" s="19" t="s">
        <v>94</v>
      </c>
      <c r="F50" s="86" t="s">
        <v>53</v>
      </c>
      <c r="G50" s="66">
        <v>3850</v>
      </c>
      <c r="H50" s="70">
        <v>3657.5</v>
      </c>
      <c r="I50" s="71">
        <f t="shared" si="4"/>
        <v>3757.5</v>
      </c>
      <c r="J50" s="71">
        <f t="shared" si="5"/>
        <v>3757.5</v>
      </c>
      <c r="K50" s="71">
        <f t="shared" si="6"/>
        <v>3887.5</v>
      </c>
      <c r="L50" s="71">
        <f t="shared" si="7"/>
        <v>4867.5</v>
      </c>
      <c r="M50" s="17"/>
      <c r="N50" s="21"/>
    </row>
    <row r="51" spans="1:16" ht="29.25" customHeight="1" x14ac:dyDescent="0.15">
      <c r="A51" s="52">
        <v>48</v>
      </c>
      <c r="B51" s="20" t="s">
        <v>317</v>
      </c>
      <c r="C51" s="2" t="s">
        <v>98</v>
      </c>
      <c r="D51" s="84" t="s">
        <v>99</v>
      </c>
      <c r="E51" s="76" t="s">
        <v>96</v>
      </c>
      <c r="F51" s="87" t="s">
        <v>97</v>
      </c>
      <c r="G51" s="66">
        <v>3300</v>
      </c>
      <c r="H51" s="70">
        <v>3135</v>
      </c>
      <c r="I51" s="71">
        <f t="shared" si="4"/>
        <v>3235</v>
      </c>
      <c r="J51" s="71">
        <f t="shared" si="5"/>
        <v>3235</v>
      </c>
      <c r="K51" s="71">
        <f t="shared" si="6"/>
        <v>3365</v>
      </c>
      <c r="L51" s="71">
        <f t="shared" si="7"/>
        <v>4345</v>
      </c>
      <c r="M51" s="17"/>
      <c r="N51" s="21"/>
    </row>
    <row r="52" spans="1:16" ht="29.25" customHeight="1" x14ac:dyDescent="0.15">
      <c r="A52" s="52">
        <v>49</v>
      </c>
      <c r="B52" s="20" t="s">
        <v>224</v>
      </c>
      <c r="C52" s="2" t="s">
        <v>225</v>
      </c>
      <c r="D52" s="84" t="s">
        <v>226</v>
      </c>
      <c r="E52" s="19" t="s">
        <v>222</v>
      </c>
      <c r="F52" s="88" t="s">
        <v>361</v>
      </c>
      <c r="G52" s="66">
        <v>4990</v>
      </c>
      <c r="H52" s="70">
        <v>4740.5</v>
      </c>
      <c r="I52" s="71">
        <f t="shared" si="4"/>
        <v>4840.5</v>
      </c>
      <c r="J52" s="71">
        <f t="shared" si="5"/>
        <v>4840.5</v>
      </c>
      <c r="K52" s="71">
        <f t="shared" si="6"/>
        <v>4970.5</v>
      </c>
      <c r="L52" s="71">
        <f t="shared" si="7"/>
        <v>5950.5</v>
      </c>
      <c r="M52" s="17"/>
      <c r="N52" s="21"/>
    </row>
    <row r="53" spans="1:16" ht="29.25" customHeight="1" x14ac:dyDescent="0.15">
      <c r="A53" s="52">
        <v>50</v>
      </c>
      <c r="B53" s="20" t="s">
        <v>224</v>
      </c>
      <c r="C53" s="2" t="s">
        <v>353</v>
      </c>
      <c r="D53" s="84" t="s">
        <v>227</v>
      </c>
      <c r="E53" s="19" t="s">
        <v>222</v>
      </c>
      <c r="F53" s="88" t="s">
        <v>361</v>
      </c>
      <c r="G53" s="66">
        <v>4350</v>
      </c>
      <c r="H53" s="70">
        <v>4132.5</v>
      </c>
      <c r="I53" s="71">
        <f t="shared" si="4"/>
        <v>4232.5</v>
      </c>
      <c r="J53" s="71">
        <f t="shared" si="5"/>
        <v>4232.5</v>
      </c>
      <c r="K53" s="71">
        <f t="shared" si="6"/>
        <v>4362.5</v>
      </c>
      <c r="L53" s="71">
        <f t="shared" si="7"/>
        <v>5342.5</v>
      </c>
      <c r="M53" s="17"/>
      <c r="N53" s="21"/>
    </row>
    <row r="54" spans="1:16" ht="29.25" customHeight="1" x14ac:dyDescent="0.15">
      <c r="A54" s="52">
        <v>51</v>
      </c>
      <c r="B54" s="20" t="s">
        <v>255</v>
      </c>
      <c r="C54" s="2" t="s">
        <v>257</v>
      </c>
      <c r="D54" s="84" t="s">
        <v>345</v>
      </c>
      <c r="E54" s="19" t="s">
        <v>12</v>
      </c>
      <c r="F54" s="41" t="s">
        <v>343</v>
      </c>
      <c r="G54" s="66">
        <v>3100</v>
      </c>
      <c r="H54" s="70">
        <v>2945</v>
      </c>
      <c r="I54" s="71">
        <f t="shared" si="4"/>
        <v>3045</v>
      </c>
      <c r="J54" s="71">
        <f t="shared" si="5"/>
        <v>3045</v>
      </c>
      <c r="K54" s="71">
        <f t="shared" si="6"/>
        <v>3175</v>
      </c>
      <c r="L54" s="71">
        <f t="shared" si="7"/>
        <v>4155</v>
      </c>
      <c r="M54" s="17"/>
      <c r="N54" s="21"/>
    </row>
    <row r="55" spans="1:16" ht="29.25" customHeight="1" x14ac:dyDescent="0.15">
      <c r="A55" s="52">
        <v>52</v>
      </c>
      <c r="B55" s="20" t="s">
        <v>255</v>
      </c>
      <c r="C55" s="2" t="s">
        <v>71</v>
      </c>
      <c r="D55" s="84" t="s">
        <v>31</v>
      </c>
      <c r="E55" s="19" t="s">
        <v>12</v>
      </c>
      <c r="F55" s="41" t="s">
        <v>256</v>
      </c>
      <c r="G55" s="66">
        <v>3100</v>
      </c>
      <c r="H55" s="70">
        <v>2945</v>
      </c>
      <c r="I55" s="71">
        <f t="shared" si="4"/>
        <v>3045</v>
      </c>
      <c r="J55" s="71">
        <f t="shared" si="5"/>
        <v>3045</v>
      </c>
      <c r="K55" s="71">
        <f t="shared" si="6"/>
        <v>3175</v>
      </c>
      <c r="L55" s="71">
        <f t="shared" si="7"/>
        <v>4155</v>
      </c>
      <c r="M55" s="17"/>
      <c r="N55" s="21"/>
    </row>
    <row r="56" spans="1:16" ht="29.25" customHeight="1" x14ac:dyDescent="0.15">
      <c r="A56" s="52">
        <v>53</v>
      </c>
      <c r="B56" s="20" t="s">
        <v>219</v>
      </c>
      <c r="C56" s="2" t="s">
        <v>220</v>
      </c>
      <c r="D56" s="84" t="s">
        <v>221</v>
      </c>
      <c r="E56" s="19" t="s">
        <v>222</v>
      </c>
      <c r="F56" s="41" t="s">
        <v>343</v>
      </c>
      <c r="G56" s="66">
        <v>4900</v>
      </c>
      <c r="H56" s="70">
        <v>4655</v>
      </c>
      <c r="I56" s="71">
        <f t="shared" si="4"/>
        <v>4755</v>
      </c>
      <c r="J56" s="71">
        <f t="shared" si="5"/>
        <v>4755</v>
      </c>
      <c r="K56" s="71">
        <f t="shared" si="6"/>
        <v>4885</v>
      </c>
      <c r="L56" s="71">
        <f t="shared" si="7"/>
        <v>5865</v>
      </c>
      <c r="M56" s="17"/>
      <c r="N56" s="21"/>
    </row>
    <row r="57" spans="1:16" ht="29.25" customHeight="1" x14ac:dyDescent="0.15">
      <c r="A57" s="52">
        <v>54</v>
      </c>
      <c r="B57" s="20" t="s">
        <v>219</v>
      </c>
      <c r="C57" s="2" t="s">
        <v>352</v>
      </c>
      <c r="D57" s="84" t="s">
        <v>223</v>
      </c>
      <c r="E57" s="19" t="s">
        <v>222</v>
      </c>
      <c r="F57" s="41" t="s">
        <v>33</v>
      </c>
      <c r="G57" s="66">
        <v>3250</v>
      </c>
      <c r="H57" s="70">
        <v>3087.5</v>
      </c>
      <c r="I57" s="71">
        <f t="shared" si="4"/>
        <v>3187.5</v>
      </c>
      <c r="J57" s="71">
        <f t="shared" si="5"/>
        <v>3187.5</v>
      </c>
      <c r="K57" s="71">
        <f t="shared" si="6"/>
        <v>3317.5</v>
      </c>
      <c r="L57" s="71">
        <f t="shared" si="7"/>
        <v>4297.5</v>
      </c>
      <c r="M57" s="17"/>
      <c r="N57" s="21"/>
    </row>
    <row r="58" spans="1:16" ht="29.25" customHeight="1" x14ac:dyDescent="0.15">
      <c r="A58" s="52">
        <v>55</v>
      </c>
      <c r="B58" s="20" t="s">
        <v>277</v>
      </c>
      <c r="C58" s="2" t="s">
        <v>278</v>
      </c>
      <c r="D58" s="84" t="s">
        <v>95</v>
      </c>
      <c r="E58" s="19" t="s">
        <v>273</v>
      </c>
      <c r="F58" s="41" t="s">
        <v>279</v>
      </c>
      <c r="G58" s="66">
        <v>3680</v>
      </c>
      <c r="H58" s="70">
        <v>3496</v>
      </c>
      <c r="I58" s="71">
        <f t="shared" si="4"/>
        <v>3596</v>
      </c>
      <c r="J58" s="71">
        <f t="shared" si="5"/>
        <v>3596</v>
      </c>
      <c r="K58" s="71">
        <f t="shared" si="6"/>
        <v>3726</v>
      </c>
      <c r="L58" s="71">
        <f t="shared" si="7"/>
        <v>4706</v>
      </c>
      <c r="M58" s="17"/>
      <c r="N58" s="21"/>
    </row>
    <row r="59" spans="1:16" ht="29.25" customHeight="1" x14ac:dyDescent="0.15">
      <c r="A59" s="52">
        <v>56</v>
      </c>
      <c r="B59" s="20" t="s">
        <v>277</v>
      </c>
      <c r="C59" s="2" t="s">
        <v>280</v>
      </c>
      <c r="D59" s="84" t="s">
        <v>281</v>
      </c>
      <c r="E59" s="19" t="s">
        <v>273</v>
      </c>
      <c r="F59" s="41" t="s">
        <v>282</v>
      </c>
      <c r="G59" s="66">
        <v>4550</v>
      </c>
      <c r="H59" s="70">
        <v>4322.5</v>
      </c>
      <c r="I59" s="71">
        <f t="shared" si="4"/>
        <v>4422.5</v>
      </c>
      <c r="J59" s="71">
        <f t="shared" si="5"/>
        <v>4422.5</v>
      </c>
      <c r="K59" s="71">
        <f t="shared" si="6"/>
        <v>4552.5</v>
      </c>
      <c r="L59" s="71">
        <f t="shared" si="7"/>
        <v>5532.5</v>
      </c>
      <c r="M59" s="17"/>
      <c r="N59" s="21"/>
    </row>
    <row r="60" spans="1:16" ht="29.25" customHeight="1" x14ac:dyDescent="0.15">
      <c r="A60" s="52">
        <v>57</v>
      </c>
      <c r="B60" s="20" t="s">
        <v>38</v>
      </c>
      <c r="C60" s="2" t="s">
        <v>39</v>
      </c>
      <c r="D60" s="84" t="s">
        <v>85</v>
      </c>
      <c r="E60" s="77" t="s">
        <v>14</v>
      </c>
      <c r="F60" s="40" t="s">
        <v>404</v>
      </c>
      <c r="G60" s="31">
        <v>4350</v>
      </c>
      <c r="H60" s="70">
        <v>4132.5</v>
      </c>
      <c r="I60" s="71">
        <f t="shared" si="4"/>
        <v>4232.5</v>
      </c>
      <c r="J60" s="71">
        <f t="shared" si="5"/>
        <v>4232.5</v>
      </c>
      <c r="K60" s="71">
        <f t="shared" si="6"/>
        <v>4362.5</v>
      </c>
      <c r="L60" s="71">
        <f t="shared" si="7"/>
        <v>5342.5</v>
      </c>
      <c r="M60" s="32"/>
      <c r="N60" s="21"/>
      <c r="O60" s="13"/>
    </row>
    <row r="61" spans="1:16" ht="29.25" customHeight="1" x14ac:dyDescent="0.15">
      <c r="A61" s="52">
        <v>58</v>
      </c>
      <c r="B61" s="20" t="s">
        <v>245</v>
      </c>
      <c r="C61" s="2" t="s">
        <v>351</v>
      </c>
      <c r="D61" s="84" t="s">
        <v>334</v>
      </c>
      <c r="E61" s="19" t="s">
        <v>12</v>
      </c>
      <c r="F61" s="41" t="s">
        <v>73</v>
      </c>
      <c r="G61" s="66">
        <v>2500</v>
      </c>
      <c r="H61" s="70">
        <v>2375</v>
      </c>
      <c r="I61" s="71">
        <f t="shared" si="4"/>
        <v>2475</v>
      </c>
      <c r="J61" s="71">
        <f t="shared" si="5"/>
        <v>2475</v>
      </c>
      <c r="K61" s="71">
        <f t="shared" si="6"/>
        <v>2605</v>
      </c>
      <c r="L61" s="71">
        <f t="shared" si="7"/>
        <v>3585</v>
      </c>
      <c r="M61" s="17"/>
      <c r="N61" s="21"/>
    </row>
    <row r="62" spans="1:16" s="15" customFormat="1" ht="29.25" customHeight="1" x14ac:dyDescent="0.15">
      <c r="A62" s="52">
        <v>59</v>
      </c>
      <c r="B62" s="20" t="s">
        <v>318</v>
      </c>
      <c r="C62" s="2" t="s">
        <v>34</v>
      </c>
      <c r="D62" s="84" t="s">
        <v>35</v>
      </c>
      <c r="E62" s="77" t="s">
        <v>36</v>
      </c>
      <c r="F62" s="86" t="s">
        <v>37</v>
      </c>
      <c r="G62" s="31">
        <v>4370</v>
      </c>
      <c r="H62" s="70">
        <v>4151.5</v>
      </c>
      <c r="I62" s="71">
        <f t="shared" si="4"/>
        <v>4251.5</v>
      </c>
      <c r="J62" s="71">
        <f t="shared" si="5"/>
        <v>4251.5</v>
      </c>
      <c r="K62" s="71">
        <f t="shared" si="6"/>
        <v>4381.5</v>
      </c>
      <c r="L62" s="71">
        <f t="shared" si="7"/>
        <v>5361.5</v>
      </c>
      <c r="M62" s="32"/>
      <c r="N62" s="21"/>
      <c r="O62" s="11"/>
      <c r="P62" s="11"/>
    </row>
    <row r="63" spans="1:16" ht="29.25" customHeight="1" x14ac:dyDescent="0.15">
      <c r="A63" s="52">
        <v>60</v>
      </c>
      <c r="B63" s="20" t="s">
        <v>144</v>
      </c>
      <c r="C63" s="2" t="s">
        <v>150</v>
      </c>
      <c r="D63" s="84" t="s">
        <v>151</v>
      </c>
      <c r="E63" s="29" t="s">
        <v>148</v>
      </c>
      <c r="F63" s="42" t="s">
        <v>152</v>
      </c>
      <c r="G63" s="66">
        <v>2800</v>
      </c>
      <c r="H63" s="70">
        <v>2660</v>
      </c>
      <c r="I63" s="71">
        <f t="shared" si="4"/>
        <v>2760</v>
      </c>
      <c r="J63" s="71">
        <f t="shared" si="5"/>
        <v>2760</v>
      </c>
      <c r="K63" s="71">
        <f t="shared" si="6"/>
        <v>2890</v>
      </c>
      <c r="L63" s="71">
        <f t="shared" si="7"/>
        <v>3870</v>
      </c>
      <c r="M63" s="17"/>
      <c r="N63" s="21"/>
    </row>
    <row r="64" spans="1:16" ht="29.25" customHeight="1" x14ac:dyDescent="0.15">
      <c r="A64" s="52">
        <v>61</v>
      </c>
      <c r="B64" s="20" t="s">
        <v>144</v>
      </c>
      <c r="C64" s="2" t="s">
        <v>146</v>
      </c>
      <c r="D64" s="84" t="s">
        <v>147</v>
      </c>
      <c r="E64" s="29" t="s">
        <v>148</v>
      </c>
      <c r="F64" s="42" t="s">
        <v>152</v>
      </c>
      <c r="G64" s="66">
        <v>3550</v>
      </c>
      <c r="H64" s="70">
        <v>3372.5</v>
      </c>
      <c r="I64" s="71">
        <f t="shared" si="4"/>
        <v>3472.5</v>
      </c>
      <c r="J64" s="71">
        <f t="shared" si="5"/>
        <v>3472.5</v>
      </c>
      <c r="K64" s="71">
        <f t="shared" si="6"/>
        <v>3602.5</v>
      </c>
      <c r="L64" s="71">
        <f t="shared" si="7"/>
        <v>4582.5</v>
      </c>
      <c r="M64" s="17"/>
      <c r="N64" s="21"/>
    </row>
    <row r="65" spans="1:14" ht="29.25" customHeight="1" x14ac:dyDescent="0.15">
      <c r="A65" s="52">
        <v>62</v>
      </c>
      <c r="B65" s="20" t="s">
        <v>144</v>
      </c>
      <c r="C65" s="2" t="s">
        <v>153</v>
      </c>
      <c r="D65" s="84" t="s">
        <v>154</v>
      </c>
      <c r="E65" s="76" t="s">
        <v>145</v>
      </c>
      <c r="F65" s="42" t="s">
        <v>149</v>
      </c>
      <c r="G65" s="66">
        <v>2500</v>
      </c>
      <c r="H65" s="70">
        <v>2375</v>
      </c>
      <c r="I65" s="71">
        <f t="shared" si="4"/>
        <v>2475</v>
      </c>
      <c r="J65" s="71">
        <f t="shared" si="5"/>
        <v>2475</v>
      </c>
      <c r="K65" s="71">
        <f t="shared" si="6"/>
        <v>2605</v>
      </c>
      <c r="L65" s="71">
        <f t="shared" si="7"/>
        <v>3585</v>
      </c>
      <c r="M65" s="17"/>
      <c r="N65" s="21"/>
    </row>
    <row r="66" spans="1:14" ht="29.25" customHeight="1" x14ac:dyDescent="0.15">
      <c r="A66" s="52">
        <v>63</v>
      </c>
      <c r="B66" s="20" t="s">
        <v>183</v>
      </c>
      <c r="C66" s="2" t="s">
        <v>184</v>
      </c>
      <c r="D66" s="84" t="s">
        <v>185</v>
      </c>
      <c r="E66" s="19" t="s">
        <v>176</v>
      </c>
      <c r="F66" s="86" t="s">
        <v>344</v>
      </c>
      <c r="G66" s="66">
        <v>4450</v>
      </c>
      <c r="H66" s="70">
        <v>4227.5</v>
      </c>
      <c r="I66" s="71">
        <f t="shared" si="4"/>
        <v>4327.5</v>
      </c>
      <c r="J66" s="71">
        <f t="shared" si="5"/>
        <v>4327.5</v>
      </c>
      <c r="K66" s="71">
        <f t="shared" si="6"/>
        <v>4457.5</v>
      </c>
      <c r="L66" s="71">
        <f t="shared" si="7"/>
        <v>5437.5</v>
      </c>
      <c r="M66" s="17"/>
      <c r="N66" s="21"/>
    </row>
    <row r="67" spans="1:14" ht="29.25" customHeight="1" x14ac:dyDescent="0.15">
      <c r="A67" s="52">
        <v>64</v>
      </c>
      <c r="B67" s="20" t="s">
        <v>183</v>
      </c>
      <c r="C67" s="2" t="s">
        <v>74</v>
      </c>
      <c r="D67" s="84" t="s">
        <v>186</v>
      </c>
      <c r="E67" s="19" t="s">
        <v>176</v>
      </c>
      <c r="F67" s="86" t="s">
        <v>344</v>
      </c>
      <c r="G67" s="66">
        <v>3350</v>
      </c>
      <c r="H67" s="70">
        <v>3182.5</v>
      </c>
      <c r="I67" s="71">
        <f t="shared" si="4"/>
        <v>3282.5</v>
      </c>
      <c r="J67" s="71">
        <f t="shared" si="5"/>
        <v>3282.5</v>
      </c>
      <c r="K67" s="71">
        <f t="shared" si="6"/>
        <v>3412.5</v>
      </c>
      <c r="L67" s="71">
        <f t="shared" si="7"/>
        <v>4392.5</v>
      </c>
      <c r="M67" s="17"/>
      <c r="N67" s="21"/>
    </row>
    <row r="68" spans="1:14" ht="61.5" customHeight="1" x14ac:dyDescent="0.15">
      <c r="A68" s="52">
        <v>65</v>
      </c>
      <c r="B68" s="20" t="s">
        <v>41</v>
      </c>
      <c r="C68" s="2" t="s">
        <v>42</v>
      </c>
      <c r="D68" s="84" t="s">
        <v>43</v>
      </c>
      <c r="E68" s="29" t="s">
        <v>94</v>
      </c>
      <c r="F68" s="87" t="s">
        <v>100</v>
      </c>
      <c r="G68" s="66">
        <v>2300</v>
      </c>
      <c r="H68" s="70">
        <v>2185</v>
      </c>
      <c r="I68" s="71">
        <f t="shared" si="4"/>
        <v>2285</v>
      </c>
      <c r="J68" s="71">
        <f t="shared" si="5"/>
        <v>2285</v>
      </c>
      <c r="K68" s="71">
        <f t="shared" si="6"/>
        <v>2415</v>
      </c>
      <c r="L68" s="71">
        <f t="shared" si="7"/>
        <v>3395</v>
      </c>
      <c r="M68" s="17"/>
      <c r="N68" s="21"/>
    </row>
    <row r="69" spans="1:14" ht="29.25" customHeight="1" x14ac:dyDescent="0.15">
      <c r="A69" s="52">
        <v>66</v>
      </c>
      <c r="B69" s="20" t="s">
        <v>41</v>
      </c>
      <c r="C69" s="2" t="s">
        <v>44</v>
      </c>
      <c r="D69" s="84" t="s">
        <v>101</v>
      </c>
      <c r="E69" s="29" t="s">
        <v>94</v>
      </c>
      <c r="F69" s="87" t="s">
        <v>100</v>
      </c>
      <c r="G69" s="66">
        <v>2620</v>
      </c>
      <c r="H69" s="70">
        <v>2489</v>
      </c>
      <c r="I69" s="71">
        <f t="shared" si="4"/>
        <v>2589</v>
      </c>
      <c r="J69" s="71">
        <f t="shared" si="5"/>
        <v>2589</v>
      </c>
      <c r="K69" s="71">
        <f t="shared" si="6"/>
        <v>2719</v>
      </c>
      <c r="L69" s="71">
        <f t="shared" si="7"/>
        <v>3699</v>
      </c>
      <c r="M69" s="17"/>
      <c r="N69" s="21"/>
    </row>
    <row r="70" spans="1:14" s="22" customFormat="1" ht="29.25" customHeight="1" x14ac:dyDescent="0.15">
      <c r="A70" s="51">
        <v>67</v>
      </c>
      <c r="B70" s="18" t="s">
        <v>47</v>
      </c>
      <c r="C70" s="121" t="s">
        <v>407</v>
      </c>
      <c r="D70" s="122"/>
      <c r="E70" s="122"/>
      <c r="F70" s="122"/>
      <c r="G70" s="122"/>
      <c r="H70" s="122"/>
      <c r="I70" s="122"/>
      <c r="J70" s="122"/>
      <c r="K70" s="122"/>
      <c r="L70" s="123"/>
      <c r="M70" s="130" t="s">
        <v>80</v>
      </c>
      <c r="N70" s="21"/>
    </row>
    <row r="71" spans="1:14" s="23" customFormat="1" ht="29.25" customHeight="1" x14ac:dyDescent="0.15">
      <c r="A71" s="52">
        <v>68</v>
      </c>
      <c r="B71" s="20" t="s">
        <v>47</v>
      </c>
      <c r="C71" s="2" t="s">
        <v>346</v>
      </c>
      <c r="D71" s="84" t="s">
        <v>347</v>
      </c>
      <c r="E71" s="79" t="s">
        <v>10</v>
      </c>
      <c r="F71" s="44" t="s">
        <v>40</v>
      </c>
      <c r="G71" s="31">
        <v>4450</v>
      </c>
      <c r="H71" s="70">
        <v>4227.5</v>
      </c>
      <c r="I71" s="71">
        <f t="shared" si="4"/>
        <v>4327.5</v>
      </c>
      <c r="J71" s="71">
        <f t="shared" si="5"/>
        <v>4327.5</v>
      </c>
      <c r="K71" s="71">
        <f t="shared" si="6"/>
        <v>4457.5</v>
      </c>
      <c r="L71" s="71">
        <f t="shared" si="7"/>
        <v>5437.5</v>
      </c>
      <c r="M71" s="53"/>
      <c r="N71" s="21"/>
    </row>
    <row r="72" spans="1:14" ht="29.25" customHeight="1" x14ac:dyDescent="0.15">
      <c r="A72" s="52">
        <v>69</v>
      </c>
      <c r="B72" s="20" t="s">
        <v>287</v>
      </c>
      <c r="C72" s="2" t="s">
        <v>348</v>
      </c>
      <c r="D72" s="84" t="s">
        <v>288</v>
      </c>
      <c r="E72" s="19" t="s">
        <v>289</v>
      </c>
      <c r="F72" s="86" t="s">
        <v>87</v>
      </c>
      <c r="G72" s="66">
        <v>2750</v>
      </c>
      <c r="H72" s="70">
        <v>2612.5</v>
      </c>
      <c r="I72" s="71">
        <f t="shared" si="4"/>
        <v>2712.5</v>
      </c>
      <c r="J72" s="71">
        <f t="shared" si="5"/>
        <v>2712.5</v>
      </c>
      <c r="K72" s="71">
        <f t="shared" si="6"/>
        <v>2842.5</v>
      </c>
      <c r="L72" s="71">
        <f t="shared" si="7"/>
        <v>3822.5</v>
      </c>
      <c r="M72" s="17"/>
      <c r="N72" s="21"/>
    </row>
    <row r="73" spans="1:14" ht="29.25" customHeight="1" x14ac:dyDescent="0.15">
      <c r="A73" s="52">
        <v>70</v>
      </c>
      <c r="B73" s="20" t="s">
        <v>188</v>
      </c>
      <c r="C73" s="2" t="s">
        <v>350</v>
      </c>
      <c r="D73" s="84" t="s">
        <v>193</v>
      </c>
      <c r="E73" s="19" t="s">
        <v>176</v>
      </c>
      <c r="F73" s="86" t="s">
        <v>194</v>
      </c>
      <c r="G73" s="66">
        <v>3370</v>
      </c>
      <c r="H73" s="70">
        <v>3201.5</v>
      </c>
      <c r="I73" s="71">
        <f t="shared" si="4"/>
        <v>3301.5</v>
      </c>
      <c r="J73" s="71">
        <f t="shared" si="5"/>
        <v>3301.5</v>
      </c>
      <c r="K73" s="71">
        <f t="shared" si="6"/>
        <v>3431.5</v>
      </c>
      <c r="L73" s="71">
        <f t="shared" si="7"/>
        <v>4411.5</v>
      </c>
      <c r="M73" s="17"/>
      <c r="N73" s="21"/>
    </row>
    <row r="74" spans="1:14" ht="46.5" customHeight="1" x14ac:dyDescent="0.15">
      <c r="A74" s="52">
        <v>71</v>
      </c>
      <c r="B74" s="20" t="s">
        <v>315</v>
      </c>
      <c r="C74" s="2" t="s">
        <v>308</v>
      </c>
      <c r="D74" s="84" t="s">
        <v>45</v>
      </c>
      <c r="E74" s="78" t="s">
        <v>12</v>
      </c>
      <c r="F74" s="40" t="s">
        <v>29</v>
      </c>
      <c r="G74" s="31">
        <v>4450</v>
      </c>
      <c r="H74" s="70">
        <v>4227.5</v>
      </c>
      <c r="I74" s="71">
        <f t="shared" si="4"/>
        <v>4327.5</v>
      </c>
      <c r="J74" s="71">
        <f t="shared" si="5"/>
        <v>4327.5</v>
      </c>
      <c r="K74" s="71">
        <f t="shared" si="6"/>
        <v>4457.5</v>
      </c>
      <c r="L74" s="71">
        <f t="shared" si="7"/>
        <v>5437.5</v>
      </c>
      <c r="M74" s="32"/>
      <c r="N74" s="21"/>
    </row>
    <row r="75" spans="1:14" ht="42" customHeight="1" x14ac:dyDescent="0.15">
      <c r="A75" s="52">
        <v>72</v>
      </c>
      <c r="B75" s="20" t="s">
        <v>315</v>
      </c>
      <c r="C75" s="2" t="s">
        <v>309</v>
      </c>
      <c r="D75" s="84" t="s">
        <v>46</v>
      </c>
      <c r="E75" s="78" t="s">
        <v>12</v>
      </c>
      <c r="F75" s="40" t="s">
        <v>29</v>
      </c>
      <c r="G75" s="31">
        <v>4880</v>
      </c>
      <c r="H75" s="70">
        <v>4636</v>
      </c>
      <c r="I75" s="71">
        <f t="shared" si="4"/>
        <v>4736</v>
      </c>
      <c r="J75" s="71">
        <f t="shared" si="5"/>
        <v>4736</v>
      </c>
      <c r="K75" s="71">
        <f t="shared" si="6"/>
        <v>4866</v>
      </c>
      <c r="L75" s="71">
        <f t="shared" si="7"/>
        <v>5846</v>
      </c>
      <c r="M75" s="32"/>
      <c r="N75" s="21"/>
    </row>
    <row r="76" spans="1:14" s="24" customFormat="1" ht="29.25" customHeight="1" x14ac:dyDescent="0.15">
      <c r="A76" s="52">
        <v>73</v>
      </c>
      <c r="B76" s="20" t="s">
        <v>315</v>
      </c>
      <c r="C76" s="2" t="s">
        <v>312</v>
      </c>
      <c r="D76" s="84" t="s">
        <v>333</v>
      </c>
      <c r="E76" s="78" t="s">
        <v>12</v>
      </c>
      <c r="F76" s="40" t="s">
        <v>70</v>
      </c>
      <c r="G76" s="31">
        <v>13800</v>
      </c>
      <c r="H76" s="70">
        <v>13110</v>
      </c>
      <c r="I76" s="71">
        <f t="shared" si="4"/>
        <v>13210</v>
      </c>
      <c r="J76" s="71">
        <f t="shared" si="5"/>
        <v>13210</v>
      </c>
      <c r="K76" s="71">
        <f t="shared" si="6"/>
        <v>13340</v>
      </c>
      <c r="L76" s="71">
        <f t="shared" si="7"/>
        <v>14320</v>
      </c>
      <c r="M76" s="32"/>
      <c r="N76" s="21"/>
    </row>
    <row r="77" spans="1:14" ht="29.25" customHeight="1" x14ac:dyDescent="0.15">
      <c r="A77" s="52">
        <v>74</v>
      </c>
      <c r="B77" s="20" t="s">
        <v>188</v>
      </c>
      <c r="C77" s="2" t="s">
        <v>191</v>
      </c>
      <c r="D77" s="84" t="s">
        <v>192</v>
      </c>
      <c r="E77" s="76" t="s">
        <v>170</v>
      </c>
      <c r="F77" s="86" t="s">
        <v>87</v>
      </c>
      <c r="G77" s="66">
        <v>7480</v>
      </c>
      <c r="H77" s="70">
        <v>7106</v>
      </c>
      <c r="I77" s="71">
        <f t="shared" si="4"/>
        <v>7206</v>
      </c>
      <c r="J77" s="71">
        <f t="shared" si="5"/>
        <v>7206</v>
      </c>
      <c r="K77" s="71">
        <f t="shared" si="6"/>
        <v>7336</v>
      </c>
      <c r="L77" s="71">
        <f t="shared" si="7"/>
        <v>8316</v>
      </c>
      <c r="M77" s="17"/>
      <c r="N77" s="21"/>
    </row>
    <row r="78" spans="1:14" ht="29.25" customHeight="1" x14ac:dyDescent="0.15">
      <c r="A78" s="52">
        <v>75</v>
      </c>
      <c r="B78" s="20" t="s">
        <v>188</v>
      </c>
      <c r="C78" s="2" t="s">
        <v>189</v>
      </c>
      <c r="D78" s="84" t="s">
        <v>190</v>
      </c>
      <c r="E78" s="76" t="s">
        <v>170</v>
      </c>
      <c r="F78" s="86" t="s">
        <v>87</v>
      </c>
      <c r="G78" s="66">
        <v>6180</v>
      </c>
      <c r="H78" s="70">
        <v>5871</v>
      </c>
      <c r="I78" s="71">
        <f t="shared" si="4"/>
        <v>5971</v>
      </c>
      <c r="J78" s="71">
        <f t="shared" si="5"/>
        <v>5971</v>
      </c>
      <c r="K78" s="71">
        <f t="shared" si="6"/>
        <v>6101</v>
      </c>
      <c r="L78" s="71">
        <f t="shared" si="7"/>
        <v>7081</v>
      </c>
      <c r="M78" s="17"/>
      <c r="N78" s="21"/>
    </row>
    <row r="79" spans="1:14" ht="29.25" customHeight="1" x14ac:dyDescent="0.15">
      <c r="A79" s="52">
        <v>76</v>
      </c>
      <c r="B79" s="20" t="s">
        <v>245</v>
      </c>
      <c r="C79" s="2" t="s">
        <v>349</v>
      </c>
      <c r="D79" s="84" t="s">
        <v>246</v>
      </c>
      <c r="E79" s="19" t="s">
        <v>238</v>
      </c>
      <c r="F79" s="41" t="s">
        <v>244</v>
      </c>
      <c r="G79" s="66">
        <v>4220</v>
      </c>
      <c r="H79" s="70">
        <v>4009</v>
      </c>
      <c r="I79" s="71">
        <f t="shared" si="4"/>
        <v>4109</v>
      </c>
      <c r="J79" s="71">
        <f t="shared" si="5"/>
        <v>4109</v>
      </c>
      <c r="K79" s="71">
        <f t="shared" si="6"/>
        <v>4239</v>
      </c>
      <c r="L79" s="71">
        <f t="shared" si="7"/>
        <v>5219</v>
      </c>
      <c r="M79" s="17"/>
      <c r="N79" s="21"/>
    </row>
    <row r="80" spans="1:14" ht="29.25" customHeight="1" x14ac:dyDescent="0.15">
      <c r="A80" s="52">
        <v>77</v>
      </c>
      <c r="B80" s="20" t="s">
        <v>245</v>
      </c>
      <c r="C80" s="2" t="s">
        <v>247</v>
      </c>
      <c r="D80" s="84" t="s">
        <v>248</v>
      </c>
      <c r="E80" s="19" t="s">
        <v>12</v>
      </c>
      <c r="F80" s="41" t="s">
        <v>28</v>
      </c>
      <c r="G80" s="66">
        <v>3350</v>
      </c>
      <c r="H80" s="70">
        <v>3182.5</v>
      </c>
      <c r="I80" s="71">
        <f t="shared" si="4"/>
        <v>3282.5</v>
      </c>
      <c r="J80" s="71">
        <f t="shared" si="5"/>
        <v>3282.5</v>
      </c>
      <c r="K80" s="71">
        <f t="shared" si="6"/>
        <v>3412.5</v>
      </c>
      <c r="L80" s="71">
        <f t="shared" si="7"/>
        <v>4392.5</v>
      </c>
      <c r="M80" s="17"/>
      <c r="N80" s="21"/>
    </row>
    <row r="81" spans="1:14" s="15" customFormat="1" ht="39" customHeight="1" x14ac:dyDescent="0.15">
      <c r="A81" s="52">
        <v>78</v>
      </c>
      <c r="B81" s="20" t="s">
        <v>320</v>
      </c>
      <c r="C81" s="2" t="s">
        <v>357</v>
      </c>
      <c r="D81" s="84" t="s">
        <v>397</v>
      </c>
      <c r="E81" s="77" t="s">
        <v>5</v>
      </c>
      <c r="F81" s="40" t="s">
        <v>48</v>
      </c>
      <c r="G81" s="31">
        <v>5350</v>
      </c>
      <c r="H81" s="70">
        <v>5082.5</v>
      </c>
      <c r="I81" s="71">
        <f t="shared" si="4"/>
        <v>5182.5</v>
      </c>
      <c r="J81" s="71">
        <f t="shared" si="5"/>
        <v>5182.5</v>
      </c>
      <c r="K81" s="71">
        <f t="shared" si="6"/>
        <v>5312.5</v>
      </c>
      <c r="L81" s="71">
        <f t="shared" si="7"/>
        <v>6292.5</v>
      </c>
      <c r="M81" s="74"/>
      <c r="N81" s="21"/>
    </row>
    <row r="82" spans="1:14" s="15" customFormat="1" ht="39" customHeight="1" x14ac:dyDescent="0.15">
      <c r="A82" s="52">
        <v>79</v>
      </c>
      <c r="B82" s="20" t="s">
        <v>320</v>
      </c>
      <c r="C82" s="2" t="s">
        <v>358</v>
      </c>
      <c r="D82" s="84" t="s">
        <v>398</v>
      </c>
      <c r="E82" s="77" t="s">
        <v>5</v>
      </c>
      <c r="F82" s="40" t="s">
        <v>48</v>
      </c>
      <c r="G82" s="31">
        <v>7250</v>
      </c>
      <c r="H82" s="70">
        <v>6887.5</v>
      </c>
      <c r="I82" s="71">
        <f t="shared" si="4"/>
        <v>6987.5</v>
      </c>
      <c r="J82" s="71">
        <f t="shared" si="5"/>
        <v>6987.5</v>
      </c>
      <c r="K82" s="71">
        <f t="shared" si="6"/>
        <v>7117.5</v>
      </c>
      <c r="L82" s="71">
        <f t="shared" si="7"/>
        <v>8097.5</v>
      </c>
      <c r="M82" s="74"/>
      <c r="N82" s="21"/>
    </row>
    <row r="83" spans="1:14" s="15" customFormat="1" ht="29.25" customHeight="1" x14ac:dyDescent="0.15">
      <c r="A83" s="52">
        <v>80</v>
      </c>
      <c r="B83" s="20" t="s">
        <v>320</v>
      </c>
      <c r="C83" s="2" t="s">
        <v>50</v>
      </c>
      <c r="D83" s="84" t="s">
        <v>51</v>
      </c>
      <c r="E83" s="78" t="s">
        <v>12</v>
      </c>
      <c r="F83" s="40" t="s">
        <v>52</v>
      </c>
      <c r="G83" s="31">
        <v>6890</v>
      </c>
      <c r="H83" s="70">
        <v>6545.5</v>
      </c>
      <c r="I83" s="71">
        <f t="shared" ref="I83:I108" si="8">H83+100</f>
        <v>6645.5</v>
      </c>
      <c r="J83" s="71">
        <f t="shared" ref="J83:J108" si="9">H83+100</f>
        <v>6645.5</v>
      </c>
      <c r="K83" s="71">
        <f t="shared" ref="K83:K108" si="10">H83+230</f>
        <v>6775.5</v>
      </c>
      <c r="L83" s="71">
        <f t="shared" ref="L83:L107" si="11">H83+1210</f>
        <v>7755.5</v>
      </c>
      <c r="M83" s="74"/>
      <c r="N83" s="21"/>
    </row>
    <row r="84" spans="1:14" ht="29.25" customHeight="1" x14ac:dyDescent="0.15">
      <c r="A84" s="52">
        <v>81</v>
      </c>
      <c r="B84" s="20" t="s">
        <v>321</v>
      </c>
      <c r="C84" s="2" t="s">
        <v>302</v>
      </c>
      <c r="D84" s="84" t="s">
        <v>81</v>
      </c>
      <c r="E84" s="77" t="s">
        <v>36</v>
      </c>
      <c r="F84" s="40" t="s">
        <v>77</v>
      </c>
      <c r="G84" s="31">
        <v>5150</v>
      </c>
      <c r="H84" s="70">
        <v>4892.5</v>
      </c>
      <c r="I84" s="71">
        <f t="shared" si="8"/>
        <v>4992.5</v>
      </c>
      <c r="J84" s="71">
        <f t="shared" si="9"/>
        <v>4992.5</v>
      </c>
      <c r="K84" s="71">
        <f t="shared" si="10"/>
        <v>5122.5</v>
      </c>
      <c r="L84" s="71">
        <f t="shared" si="11"/>
        <v>6102.5</v>
      </c>
      <c r="M84" s="32"/>
      <c r="N84" s="21"/>
    </row>
    <row r="85" spans="1:14" s="15" customFormat="1" ht="29.25" customHeight="1" x14ac:dyDescent="0.15">
      <c r="A85" s="52">
        <v>82</v>
      </c>
      <c r="B85" s="20" t="s">
        <v>321</v>
      </c>
      <c r="C85" s="2" t="s">
        <v>68</v>
      </c>
      <c r="D85" s="84" t="s">
        <v>82</v>
      </c>
      <c r="E85" s="78" t="s">
        <v>12</v>
      </c>
      <c r="F85" s="40" t="s">
        <v>26</v>
      </c>
      <c r="G85" s="31">
        <v>4300</v>
      </c>
      <c r="H85" s="70">
        <v>4085</v>
      </c>
      <c r="I85" s="71">
        <f t="shared" si="8"/>
        <v>4185</v>
      </c>
      <c r="J85" s="71">
        <f t="shared" si="9"/>
        <v>4185</v>
      </c>
      <c r="K85" s="71">
        <f t="shared" si="10"/>
        <v>4315</v>
      </c>
      <c r="L85" s="71">
        <f t="shared" si="11"/>
        <v>5295</v>
      </c>
      <c r="M85" s="32"/>
      <c r="N85" s="21"/>
    </row>
    <row r="86" spans="1:14" ht="29.25" customHeight="1" x14ac:dyDescent="0.15">
      <c r="A86" s="52">
        <v>83</v>
      </c>
      <c r="B86" s="20" t="s">
        <v>228</v>
      </c>
      <c r="C86" s="2" t="s">
        <v>229</v>
      </c>
      <c r="D86" s="84" t="s">
        <v>356</v>
      </c>
      <c r="E86" s="19" t="s">
        <v>222</v>
      </c>
      <c r="F86" s="41" t="s">
        <v>230</v>
      </c>
      <c r="G86" s="66">
        <v>2000</v>
      </c>
      <c r="H86" s="70">
        <v>1900</v>
      </c>
      <c r="I86" s="71">
        <f t="shared" si="8"/>
        <v>2000</v>
      </c>
      <c r="J86" s="71">
        <f t="shared" si="9"/>
        <v>2000</v>
      </c>
      <c r="K86" s="71">
        <f t="shared" si="10"/>
        <v>2130</v>
      </c>
      <c r="L86" s="71">
        <f t="shared" si="11"/>
        <v>3110</v>
      </c>
      <c r="M86" s="17"/>
      <c r="N86" s="21"/>
    </row>
    <row r="87" spans="1:14" ht="29.25" customHeight="1" x14ac:dyDescent="0.15">
      <c r="A87" s="52">
        <v>84</v>
      </c>
      <c r="B87" s="20" t="s">
        <v>228</v>
      </c>
      <c r="C87" s="2" t="s">
        <v>231</v>
      </c>
      <c r="D87" s="84" t="s">
        <v>232</v>
      </c>
      <c r="E87" s="76" t="s">
        <v>160</v>
      </c>
      <c r="F87" s="41" t="s">
        <v>233</v>
      </c>
      <c r="G87" s="66">
        <v>3150</v>
      </c>
      <c r="H87" s="70">
        <v>2992.5</v>
      </c>
      <c r="I87" s="71">
        <f t="shared" si="8"/>
        <v>3092.5</v>
      </c>
      <c r="J87" s="71">
        <f t="shared" si="9"/>
        <v>3092.5</v>
      </c>
      <c r="K87" s="71">
        <f t="shared" si="10"/>
        <v>3222.5</v>
      </c>
      <c r="L87" s="71">
        <f t="shared" si="11"/>
        <v>4202.5</v>
      </c>
      <c r="M87" s="17"/>
      <c r="N87" s="21"/>
    </row>
    <row r="88" spans="1:14" ht="29.25" customHeight="1" x14ac:dyDescent="0.15">
      <c r="A88" s="52">
        <v>85</v>
      </c>
      <c r="B88" s="20" t="s">
        <v>322</v>
      </c>
      <c r="C88" s="2" t="s">
        <v>62</v>
      </c>
      <c r="D88" s="84" t="s">
        <v>89</v>
      </c>
      <c r="E88" s="19" t="s">
        <v>10</v>
      </c>
      <c r="F88" s="86" t="s">
        <v>25</v>
      </c>
      <c r="G88" s="66">
        <v>3850</v>
      </c>
      <c r="H88" s="70">
        <v>3657.5</v>
      </c>
      <c r="I88" s="71">
        <f t="shared" si="8"/>
        <v>3757.5</v>
      </c>
      <c r="J88" s="71">
        <f t="shared" si="9"/>
        <v>3757.5</v>
      </c>
      <c r="K88" s="71">
        <f t="shared" si="10"/>
        <v>3887.5</v>
      </c>
      <c r="L88" s="71">
        <f t="shared" si="11"/>
        <v>4867.5</v>
      </c>
      <c r="M88" s="17"/>
      <c r="N88" s="21"/>
    </row>
    <row r="89" spans="1:14" ht="29.25" customHeight="1" x14ac:dyDescent="0.15">
      <c r="A89" s="52">
        <v>86</v>
      </c>
      <c r="B89" s="20" t="s">
        <v>322</v>
      </c>
      <c r="C89" s="2" t="s">
        <v>90</v>
      </c>
      <c r="D89" s="84" t="s">
        <v>91</v>
      </c>
      <c r="E89" s="76" t="s">
        <v>14</v>
      </c>
      <c r="F89" s="41" t="s">
        <v>92</v>
      </c>
      <c r="G89" s="66">
        <v>5500</v>
      </c>
      <c r="H89" s="70">
        <v>5225</v>
      </c>
      <c r="I89" s="71">
        <f t="shared" si="8"/>
        <v>5325</v>
      </c>
      <c r="J89" s="71">
        <f t="shared" si="9"/>
        <v>5325</v>
      </c>
      <c r="K89" s="71">
        <f t="shared" si="10"/>
        <v>5455</v>
      </c>
      <c r="L89" s="71">
        <f t="shared" si="11"/>
        <v>6435</v>
      </c>
      <c r="M89" s="17"/>
      <c r="N89" s="21"/>
    </row>
    <row r="90" spans="1:14" ht="29.25" customHeight="1" x14ac:dyDescent="0.15">
      <c r="A90" s="52">
        <v>87</v>
      </c>
      <c r="B90" s="20" t="s">
        <v>63</v>
      </c>
      <c r="C90" s="2" t="s">
        <v>141</v>
      </c>
      <c r="D90" s="84" t="s">
        <v>359</v>
      </c>
      <c r="E90" s="29" t="s">
        <v>142</v>
      </c>
      <c r="F90" s="42" t="s">
        <v>143</v>
      </c>
      <c r="G90" s="66">
        <v>4320</v>
      </c>
      <c r="H90" s="70">
        <v>4104</v>
      </c>
      <c r="I90" s="71">
        <f t="shared" si="8"/>
        <v>4204</v>
      </c>
      <c r="J90" s="71">
        <f t="shared" si="9"/>
        <v>4204</v>
      </c>
      <c r="K90" s="71">
        <f t="shared" si="10"/>
        <v>4334</v>
      </c>
      <c r="L90" s="71">
        <f t="shared" si="11"/>
        <v>5314</v>
      </c>
      <c r="M90" s="17"/>
      <c r="N90" s="21"/>
    </row>
    <row r="91" spans="1:14" ht="29.25" customHeight="1" x14ac:dyDescent="0.15">
      <c r="A91" s="52">
        <v>88</v>
      </c>
      <c r="B91" s="20" t="s">
        <v>174</v>
      </c>
      <c r="C91" s="2" t="s">
        <v>175</v>
      </c>
      <c r="D91" s="84" t="s">
        <v>178</v>
      </c>
      <c r="E91" s="19" t="s">
        <v>176</v>
      </c>
      <c r="F91" s="86" t="s">
        <v>177</v>
      </c>
      <c r="G91" s="66">
        <v>4000</v>
      </c>
      <c r="H91" s="70">
        <v>3800</v>
      </c>
      <c r="I91" s="71">
        <f t="shared" si="8"/>
        <v>3900</v>
      </c>
      <c r="J91" s="71">
        <f t="shared" si="9"/>
        <v>3900</v>
      </c>
      <c r="K91" s="71">
        <f t="shared" si="10"/>
        <v>4030</v>
      </c>
      <c r="L91" s="71">
        <f t="shared" si="11"/>
        <v>5010</v>
      </c>
      <c r="M91" s="17"/>
      <c r="N91" s="21"/>
    </row>
    <row r="92" spans="1:14" ht="29.25" customHeight="1" x14ac:dyDescent="0.15">
      <c r="A92" s="52">
        <v>89</v>
      </c>
      <c r="B92" s="20" t="s">
        <v>174</v>
      </c>
      <c r="C92" s="2" t="s">
        <v>180</v>
      </c>
      <c r="D92" s="84" t="s">
        <v>179</v>
      </c>
      <c r="E92" s="76" t="s">
        <v>170</v>
      </c>
      <c r="F92" s="86" t="s">
        <v>88</v>
      </c>
      <c r="G92" s="66">
        <v>4520</v>
      </c>
      <c r="H92" s="70">
        <v>4294</v>
      </c>
      <c r="I92" s="71">
        <f t="shared" si="8"/>
        <v>4394</v>
      </c>
      <c r="J92" s="71">
        <f t="shared" si="9"/>
        <v>4394</v>
      </c>
      <c r="K92" s="71">
        <f t="shared" si="10"/>
        <v>4524</v>
      </c>
      <c r="L92" s="71">
        <f t="shared" si="11"/>
        <v>5504</v>
      </c>
      <c r="M92" s="17"/>
      <c r="N92" s="21"/>
    </row>
    <row r="93" spans="1:14" ht="29.25" customHeight="1" x14ac:dyDescent="0.15">
      <c r="A93" s="52">
        <v>90</v>
      </c>
      <c r="B93" s="20" t="s">
        <v>253</v>
      </c>
      <c r="C93" s="2" t="s">
        <v>362</v>
      </c>
      <c r="D93" s="84" t="s">
        <v>215</v>
      </c>
      <c r="E93" s="76" t="s">
        <v>160</v>
      </c>
      <c r="F93" s="41" t="s">
        <v>254</v>
      </c>
      <c r="G93" s="66">
        <v>3800</v>
      </c>
      <c r="H93" s="70">
        <v>3610</v>
      </c>
      <c r="I93" s="71">
        <f t="shared" si="8"/>
        <v>3710</v>
      </c>
      <c r="J93" s="71">
        <f t="shared" si="9"/>
        <v>3710</v>
      </c>
      <c r="K93" s="71">
        <f t="shared" si="10"/>
        <v>3840</v>
      </c>
      <c r="L93" s="71">
        <f t="shared" si="11"/>
        <v>4820</v>
      </c>
      <c r="M93" s="17"/>
      <c r="N93" s="21"/>
    </row>
    <row r="94" spans="1:14" ht="39" customHeight="1" x14ac:dyDescent="0.15">
      <c r="A94" s="52">
        <v>91</v>
      </c>
      <c r="B94" s="20" t="s">
        <v>253</v>
      </c>
      <c r="C94" s="2" t="s">
        <v>363</v>
      </c>
      <c r="D94" s="84" t="s">
        <v>405</v>
      </c>
      <c r="E94" s="76" t="s">
        <v>160</v>
      </c>
      <c r="F94" s="41" t="s">
        <v>254</v>
      </c>
      <c r="G94" s="66">
        <v>3500</v>
      </c>
      <c r="H94" s="70">
        <v>3325</v>
      </c>
      <c r="I94" s="71">
        <f t="shared" si="8"/>
        <v>3425</v>
      </c>
      <c r="J94" s="71">
        <f t="shared" si="9"/>
        <v>3425</v>
      </c>
      <c r="K94" s="71">
        <f t="shared" si="10"/>
        <v>3555</v>
      </c>
      <c r="L94" s="71">
        <f t="shared" si="11"/>
        <v>4535</v>
      </c>
      <c r="M94" s="17"/>
      <c r="N94" s="21"/>
    </row>
    <row r="95" spans="1:14" ht="29.25" customHeight="1" x14ac:dyDescent="0.15">
      <c r="A95" s="52">
        <v>92</v>
      </c>
      <c r="B95" s="20" t="s">
        <v>210</v>
      </c>
      <c r="C95" s="2" t="s">
        <v>212</v>
      </c>
      <c r="D95" s="84" t="s">
        <v>360</v>
      </c>
      <c r="E95" s="76" t="s">
        <v>14</v>
      </c>
      <c r="F95" s="41" t="s">
        <v>87</v>
      </c>
      <c r="G95" s="66">
        <v>5350</v>
      </c>
      <c r="H95" s="70">
        <v>5082.5</v>
      </c>
      <c r="I95" s="71">
        <f t="shared" si="8"/>
        <v>5182.5</v>
      </c>
      <c r="J95" s="71">
        <f t="shared" si="9"/>
        <v>5182.5</v>
      </c>
      <c r="K95" s="71">
        <f t="shared" si="10"/>
        <v>5312.5</v>
      </c>
      <c r="L95" s="71">
        <f t="shared" si="11"/>
        <v>6292.5</v>
      </c>
      <c r="M95" s="17"/>
      <c r="N95" s="21"/>
    </row>
    <row r="96" spans="1:14" ht="29.25" customHeight="1" x14ac:dyDescent="0.15">
      <c r="A96" s="52">
        <v>93</v>
      </c>
      <c r="B96" s="20" t="s">
        <v>210</v>
      </c>
      <c r="C96" s="2" t="s">
        <v>216</v>
      </c>
      <c r="D96" s="84" t="s">
        <v>217</v>
      </c>
      <c r="E96" s="76" t="s">
        <v>218</v>
      </c>
      <c r="F96" s="41" t="s">
        <v>87</v>
      </c>
      <c r="G96" s="66">
        <v>5210</v>
      </c>
      <c r="H96" s="70">
        <v>4949.5</v>
      </c>
      <c r="I96" s="71">
        <f t="shared" si="8"/>
        <v>5049.5</v>
      </c>
      <c r="J96" s="71">
        <f t="shared" si="9"/>
        <v>5049.5</v>
      </c>
      <c r="K96" s="71">
        <f t="shared" si="10"/>
        <v>5179.5</v>
      </c>
      <c r="L96" s="71">
        <f t="shared" si="11"/>
        <v>6159.5</v>
      </c>
      <c r="M96" s="17"/>
      <c r="N96" s="21"/>
    </row>
    <row r="97" spans="1:50" ht="29.25" customHeight="1" x14ac:dyDescent="0.15">
      <c r="A97" s="52">
        <v>94</v>
      </c>
      <c r="B97" s="20" t="s">
        <v>210</v>
      </c>
      <c r="C97" s="2" t="s">
        <v>211</v>
      </c>
      <c r="D97" s="84" t="s">
        <v>373</v>
      </c>
      <c r="E97" s="19" t="s">
        <v>10</v>
      </c>
      <c r="F97" s="41" t="s">
        <v>87</v>
      </c>
      <c r="G97" s="66">
        <v>5550</v>
      </c>
      <c r="H97" s="70">
        <v>5272.5</v>
      </c>
      <c r="I97" s="71">
        <f t="shared" si="8"/>
        <v>5372.5</v>
      </c>
      <c r="J97" s="71">
        <f t="shared" si="9"/>
        <v>5372.5</v>
      </c>
      <c r="K97" s="71">
        <f t="shared" si="10"/>
        <v>5502.5</v>
      </c>
      <c r="L97" s="71">
        <f t="shared" si="11"/>
        <v>6482.5</v>
      </c>
      <c r="M97" s="17"/>
      <c r="N97" s="21"/>
    </row>
    <row r="98" spans="1:50" ht="29.25" customHeight="1" x14ac:dyDescent="0.15">
      <c r="A98" s="52">
        <v>95</v>
      </c>
      <c r="B98" s="20" t="s">
        <v>210</v>
      </c>
      <c r="C98" s="2" t="s">
        <v>372</v>
      </c>
      <c r="D98" s="84" t="s">
        <v>213</v>
      </c>
      <c r="E98" s="19" t="s">
        <v>214</v>
      </c>
      <c r="F98" s="41" t="s">
        <v>87</v>
      </c>
      <c r="G98" s="66">
        <v>6450</v>
      </c>
      <c r="H98" s="70">
        <v>6127.5</v>
      </c>
      <c r="I98" s="71">
        <f t="shared" si="8"/>
        <v>6227.5</v>
      </c>
      <c r="J98" s="71">
        <f t="shared" si="9"/>
        <v>6227.5</v>
      </c>
      <c r="K98" s="71">
        <f t="shared" si="10"/>
        <v>6357.5</v>
      </c>
      <c r="L98" s="71">
        <f t="shared" si="11"/>
        <v>7337.5</v>
      </c>
      <c r="M98" s="17"/>
      <c r="N98" s="21"/>
    </row>
    <row r="99" spans="1:50" s="15" customFormat="1" ht="29.25" customHeight="1" x14ac:dyDescent="0.15">
      <c r="A99" s="52">
        <v>96</v>
      </c>
      <c r="B99" s="20" t="s">
        <v>54</v>
      </c>
      <c r="C99" s="2" t="s">
        <v>55</v>
      </c>
      <c r="D99" s="84" t="s">
        <v>56</v>
      </c>
      <c r="E99" s="80" t="s">
        <v>14</v>
      </c>
      <c r="F99" s="45" t="s">
        <v>57</v>
      </c>
      <c r="G99" s="31">
        <v>7000</v>
      </c>
      <c r="H99" s="70">
        <v>6650</v>
      </c>
      <c r="I99" s="71">
        <f t="shared" si="8"/>
        <v>6750</v>
      </c>
      <c r="J99" s="71">
        <f t="shared" si="9"/>
        <v>6750</v>
      </c>
      <c r="K99" s="71">
        <f t="shared" si="10"/>
        <v>6880</v>
      </c>
      <c r="L99" s="71">
        <f t="shared" si="11"/>
        <v>7860</v>
      </c>
      <c r="M99" s="74"/>
      <c r="N99" s="21"/>
    </row>
    <row r="100" spans="1:50" ht="29.25" customHeight="1" x14ac:dyDescent="0.15">
      <c r="A100" s="52">
        <v>97</v>
      </c>
      <c r="B100" s="20" t="s">
        <v>249</v>
      </c>
      <c r="C100" s="2" t="s">
        <v>250</v>
      </c>
      <c r="D100" s="84" t="s">
        <v>374</v>
      </c>
      <c r="E100" s="19" t="s">
        <v>12</v>
      </c>
      <c r="F100" s="41" t="s">
        <v>251</v>
      </c>
      <c r="G100" s="66">
        <v>3400</v>
      </c>
      <c r="H100" s="70">
        <v>3230</v>
      </c>
      <c r="I100" s="71">
        <f t="shared" si="8"/>
        <v>3330</v>
      </c>
      <c r="J100" s="71">
        <f t="shared" si="9"/>
        <v>3330</v>
      </c>
      <c r="K100" s="71">
        <f t="shared" si="10"/>
        <v>3460</v>
      </c>
      <c r="L100" s="71">
        <f t="shared" si="11"/>
        <v>4440</v>
      </c>
      <c r="M100" s="17"/>
      <c r="N100" s="21"/>
    </row>
    <row r="101" spans="1:50" ht="29.25" customHeight="1" x14ac:dyDescent="0.15">
      <c r="A101" s="52">
        <v>98</v>
      </c>
      <c r="B101" s="20" t="s">
        <v>249</v>
      </c>
      <c r="C101" s="2" t="s">
        <v>303</v>
      </c>
      <c r="D101" s="84" t="s">
        <v>252</v>
      </c>
      <c r="E101" s="19" t="s">
        <v>12</v>
      </c>
      <c r="F101" s="41" t="s">
        <v>251</v>
      </c>
      <c r="G101" s="66">
        <v>3400</v>
      </c>
      <c r="H101" s="70">
        <v>3230</v>
      </c>
      <c r="I101" s="71">
        <f t="shared" si="8"/>
        <v>3330</v>
      </c>
      <c r="J101" s="71">
        <f t="shared" si="9"/>
        <v>3330</v>
      </c>
      <c r="K101" s="71">
        <f t="shared" si="10"/>
        <v>3460</v>
      </c>
      <c r="L101" s="71">
        <f t="shared" si="11"/>
        <v>4440</v>
      </c>
      <c r="M101" s="17"/>
      <c r="N101" s="21"/>
    </row>
    <row r="102" spans="1:50" ht="29.25" customHeight="1" x14ac:dyDescent="0.15">
      <c r="A102" s="52">
        <v>99</v>
      </c>
      <c r="B102" s="20" t="s">
        <v>102</v>
      </c>
      <c r="C102" s="2" t="s">
        <v>105</v>
      </c>
      <c r="D102" s="84" t="s">
        <v>364</v>
      </c>
      <c r="E102" s="76" t="s">
        <v>96</v>
      </c>
      <c r="F102" s="87" t="s">
        <v>97</v>
      </c>
      <c r="G102" s="66">
        <v>4650</v>
      </c>
      <c r="H102" s="70">
        <v>4417.5</v>
      </c>
      <c r="I102" s="71">
        <f t="shared" si="8"/>
        <v>4517.5</v>
      </c>
      <c r="J102" s="71">
        <f t="shared" si="9"/>
        <v>4517.5</v>
      </c>
      <c r="K102" s="71">
        <f t="shared" si="10"/>
        <v>4647.5</v>
      </c>
      <c r="L102" s="71">
        <f t="shared" si="11"/>
        <v>5627.5</v>
      </c>
      <c r="M102" s="17"/>
      <c r="N102" s="21"/>
    </row>
    <row r="103" spans="1:50" ht="29.25" customHeight="1" x14ac:dyDescent="0.15">
      <c r="A103" s="52">
        <v>100</v>
      </c>
      <c r="B103" s="20" t="s">
        <v>102</v>
      </c>
      <c r="C103" s="2" t="s">
        <v>103</v>
      </c>
      <c r="D103" s="84" t="s">
        <v>104</v>
      </c>
      <c r="E103" s="76" t="s">
        <v>96</v>
      </c>
      <c r="F103" s="87" t="s">
        <v>97</v>
      </c>
      <c r="G103" s="66">
        <v>4890</v>
      </c>
      <c r="H103" s="70">
        <v>4645.5</v>
      </c>
      <c r="I103" s="71">
        <f t="shared" si="8"/>
        <v>4745.5</v>
      </c>
      <c r="J103" s="71">
        <f t="shared" si="9"/>
        <v>4745.5</v>
      </c>
      <c r="K103" s="71">
        <f t="shared" si="10"/>
        <v>4875.5</v>
      </c>
      <c r="L103" s="71">
        <f t="shared" si="11"/>
        <v>5855.5</v>
      </c>
      <c r="M103" s="17"/>
      <c r="N103" s="21"/>
    </row>
    <row r="104" spans="1:50" ht="29.25" customHeight="1" x14ac:dyDescent="0.15">
      <c r="A104" s="52">
        <v>101</v>
      </c>
      <c r="B104" s="20" t="s">
        <v>49</v>
      </c>
      <c r="C104" s="2" t="s">
        <v>265</v>
      </c>
      <c r="D104" s="84" t="s">
        <v>365</v>
      </c>
      <c r="E104" s="76" t="s">
        <v>266</v>
      </c>
      <c r="F104" s="41" t="s">
        <v>267</v>
      </c>
      <c r="G104" s="66">
        <v>4980</v>
      </c>
      <c r="H104" s="70">
        <v>4731</v>
      </c>
      <c r="I104" s="71">
        <f t="shared" si="8"/>
        <v>4831</v>
      </c>
      <c r="J104" s="71">
        <f t="shared" si="9"/>
        <v>4831</v>
      </c>
      <c r="K104" s="71">
        <f t="shared" si="10"/>
        <v>4961</v>
      </c>
      <c r="L104" s="71">
        <f t="shared" si="11"/>
        <v>5941</v>
      </c>
      <c r="M104" s="17"/>
      <c r="N104" s="21"/>
      <c r="X104" s="11" ph="1"/>
      <c r="Y104" s="11" ph="1"/>
      <c r="Z104" s="11" ph="1"/>
      <c r="AA104" s="11" ph="1"/>
      <c r="AB104" s="11" ph="1"/>
      <c r="AR104" s="11" ph="1"/>
      <c r="AS104" s="11" ph="1"/>
      <c r="AT104" s="11" ph="1"/>
      <c r="AU104" s="11" ph="1"/>
      <c r="AV104" s="11" ph="1"/>
      <c r="AW104" s="11" ph="1"/>
      <c r="AX104" s="11" ph="1"/>
    </row>
    <row r="105" spans="1:50" ht="29.25" customHeight="1" x14ac:dyDescent="0.15">
      <c r="A105" s="52">
        <v>102</v>
      </c>
      <c r="B105" s="20" t="s">
        <v>49</v>
      </c>
      <c r="C105" s="2" t="s">
        <v>268</v>
      </c>
      <c r="D105" s="84" t="s">
        <v>366</v>
      </c>
      <c r="E105" s="76" t="s">
        <v>266</v>
      </c>
      <c r="F105" s="41" t="s">
        <v>267</v>
      </c>
      <c r="G105" s="66">
        <v>4500</v>
      </c>
      <c r="H105" s="70">
        <v>4275</v>
      </c>
      <c r="I105" s="71">
        <f t="shared" si="8"/>
        <v>4375</v>
      </c>
      <c r="J105" s="71">
        <f t="shared" si="9"/>
        <v>4375</v>
      </c>
      <c r="K105" s="71">
        <f t="shared" si="10"/>
        <v>4505</v>
      </c>
      <c r="L105" s="71">
        <f t="shared" si="11"/>
        <v>5485</v>
      </c>
      <c r="M105" s="17"/>
      <c r="N105" s="21"/>
      <c r="X105" s="11" ph="1"/>
      <c r="Y105" s="11" ph="1"/>
      <c r="Z105" s="11" ph="1"/>
      <c r="AA105" s="11" ph="1"/>
      <c r="AB105" s="11" ph="1"/>
      <c r="AR105" s="11" ph="1"/>
      <c r="AS105" s="11" ph="1"/>
      <c r="AT105" s="11" ph="1"/>
      <c r="AU105" s="11" ph="1"/>
      <c r="AV105" s="11" ph="1"/>
      <c r="AW105" s="11" ph="1"/>
      <c r="AX105" s="11" ph="1"/>
    </row>
    <row r="106" spans="1:50" s="15" customFormat="1" ht="29.25" customHeight="1" x14ac:dyDescent="0.15">
      <c r="A106" s="52">
        <v>103</v>
      </c>
      <c r="B106" s="20" t="s">
        <v>323</v>
      </c>
      <c r="C106" s="2" t="s">
        <v>304</v>
      </c>
      <c r="D106" s="84" t="s">
        <v>330</v>
      </c>
      <c r="E106" s="78" t="s">
        <v>75</v>
      </c>
      <c r="F106" s="40" t="s">
        <v>76</v>
      </c>
      <c r="G106" s="31">
        <v>4150</v>
      </c>
      <c r="H106" s="70">
        <v>3942.5</v>
      </c>
      <c r="I106" s="71">
        <f t="shared" si="8"/>
        <v>4042.5</v>
      </c>
      <c r="J106" s="71">
        <f t="shared" si="9"/>
        <v>4042.5</v>
      </c>
      <c r="K106" s="71">
        <f t="shared" si="10"/>
        <v>4172.5</v>
      </c>
      <c r="L106" s="71">
        <f t="shared" si="11"/>
        <v>5152.5</v>
      </c>
      <c r="M106" s="74"/>
      <c r="N106" s="21"/>
    </row>
    <row r="107" spans="1:50" s="15" customFormat="1" ht="29.25" customHeight="1" x14ac:dyDescent="0.15">
      <c r="A107" s="52">
        <v>104</v>
      </c>
      <c r="B107" s="20" t="s">
        <v>319</v>
      </c>
      <c r="C107" s="2" t="s">
        <v>58</v>
      </c>
      <c r="D107" s="84" t="s">
        <v>59</v>
      </c>
      <c r="E107" s="77" t="s">
        <v>14</v>
      </c>
      <c r="F107" s="40" t="s">
        <v>86</v>
      </c>
      <c r="G107" s="31">
        <v>2850</v>
      </c>
      <c r="H107" s="70">
        <v>2707.5</v>
      </c>
      <c r="I107" s="71">
        <f t="shared" si="8"/>
        <v>2807.5</v>
      </c>
      <c r="J107" s="71">
        <f t="shared" si="9"/>
        <v>2807.5</v>
      </c>
      <c r="K107" s="71">
        <f t="shared" si="10"/>
        <v>2937.5</v>
      </c>
      <c r="L107" s="71">
        <f t="shared" si="11"/>
        <v>3917.5</v>
      </c>
      <c r="M107" s="32"/>
      <c r="N107" s="21"/>
    </row>
    <row r="108" spans="1:50" s="15" customFormat="1" ht="29.25" customHeight="1" x14ac:dyDescent="0.15">
      <c r="A108" s="52">
        <v>105</v>
      </c>
      <c r="B108" s="20" t="s">
        <v>319</v>
      </c>
      <c r="C108" s="2" t="s">
        <v>60</v>
      </c>
      <c r="D108" s="84" t="s">
        <v>61</v>
      </c>
      <c r="E108" s="77" t="s">
        <v>14</v>
      </c>
      <c r="F108" s="40" t="s">
        <v>86</v>
      </c>
      <c r="G108" s="31">
        <v>5550</v>
      </c>
      <c r="H108" s="70">
        <v>5272.5</v>
      </c>
      <c r="I108" s="71">
        <f t="shared" si="8"/>
        <v>5372.5</v>
      </c>
      <c r="J108" s="71">
        <f t="shared" si="9"/>
        <v>5372.5</v>
      </c>
      <c r="K108" s="71">
        <f t="shared" si="10"/>
        <v>5502.5</v>
      </c>
      <c r="L108" s="71">
        <f>H108+1210</f>
        <v>6482.5</v>
      </c>
      <c r="M108" s="32"/>
      <c r="N108" s="21"/>
    </row>
    <row r="109" spans="1:50" ht="29.25" customHeight="1" x14ac:dyDescent="0.15">
      <c r="A109" s="51">
        <v>106</v>
      </c>
      <c r="B109" s="18" t="s">
        <v>187</v>
      </c>
      <c r="C109" s="104" t="s">
        <v>406</v>
      </c>
      <c r="D109" s="113"/>
      <c r="E109" s="113"/>
      <c r="F109" s="113"/>
      <c r="G109" s="113"/>
      <c r="H109" s="113"/>
      <c r="I109" s="113"/>
      <c r="J109" s="113"/>
      <c r="K109" s="113"/>
      <c r="L109" s="114"/>
      <c r="M109" s="97"/>
      <c r="N109" s="21"/>
    </row>
    <row r="110" spans="1:50" ht="29.25" customHeight="1" x14ac:dyDescent="0.15">
      <c r="A110" s="51">
        <v>107</v>
      </c>
      <c r="B110" s="18" t="s">
        <v>187</v>
      </c>
      <c r="C110" s="115"/>
      <c r="D110" s="116"/>
      <c r="E110" s="116"/>
      <c r="F110" s="116"/>
      <c r="G110" s="116"/>
      <c r="H110" s="116"/>
      <c r="I110" s="116"/>
      <c r="J110" s="116"/>
      <c r="K110" s="116"/>
      <c r="L110" s="117"/>
      <c r="M110" s="97"/>
      <c r="N110" s="21"/>
    </row>
    <row r="111" spans="1:50" ht="29.25" customHeight="1" x14ac:dyDescent="0.15">
      <c r="A111" s="51">
        <v>108</v>
      </c>
      <c r="B111" s="18" t="s">
        <v>115</v>
      </c>
      <c r="C111" s="115"/>
      <c r="D111" s="116"/>
      <c r="E111" s="116"/>
      <c r="F111" s="116"/>
      <c r="G111" s="116"/>
      <c r="H111" s="116"/>
      <c r="I111" s="116"/>
      <c r="J111" s="116"/>
      <c r="K111" s="116"/>
      <c r="L111" s="117"/>
      <c r="M111" s="97"/>
      <c r="N111" s="21"/>
    </row>
    <row r="112" spans="1:50" ht="29.25" customHeight="1" x14ac:dyDescent="0.15">
      <c r="A112" s="51">
        <v>109</v>
      </c>
      <c r="B112" s="18" t="s">
        <v>115</v>
      </c>
      <c r="C112" s="115"/>
      <c r="D112" s="116"/>
      <c r="E112" s="116"/>
      <c r="F112" s="116"/>
      <c r="G112" s="116"/>
      <c r="H112" s="116"/>
      <c r="I112" s="116"/>
      <c r="J112" s="116"/>
      <c r="K112" s="116"/>
      <c r="L112" s="117"/>
      <c r="M112" s="97"/>
      <c r="N112" s="21"/>
    </row>
    <row r="113" spans="1:14" ht="29.25" customHeight="1" x14ac:dyDescent="0.15">
      <c r="A113" s="51">
        <v>110</v>
      </c>
      <c r="B113" s="18" t="s">
        <v>155</v>
      </c>
      <c r="C113" s="115"/>
      <c r="D113" s="116"/>
      <c r="E113" s="116"/>
      <c r="F113" s="116"/>
      <c r="G113" s="116"/>
      <c r="H113" s="116"/>
      <c r="I113" s="116"/>
      <c r="J113" s="116"/>
      <c r="K113" s="116"/>
      <c r="L113" s="117"/>
      <c r="M113" s="98" t="s">
        <v>163</v>
      </c>
      <c r="N113" s="21"/>
    </row>
    <row r="114" spans="1:14" ht="43.5" customHeight="1" x14ac:dyDescent="0.15">
      <c r="A114" s="51">
        <v>111</v>
      </c>
      <c r="B114" s="18" t="s">
        <v>234</v>
      </c>
      <c r="C114" s="115"/>
      <c r="D114" s="116"/>
      <c r="E114" s="116"/>
      <c r="F114" s="116"/>
      <c r="G114" s="116"/>
      <c r="H114" s="116"/>
      <c r="I114" s="116"/>
      <c r="J114" s="116"/>
      <c r="K114" s="116"/>
      <c r="L114" s="117"/>
      <c r="M114" s="97"/>
      <c r="N114" s="21"/>
    </row>
    <row r="115" spans="1:14" ht="29.25" customHeight="1" x14ac:dyDescent="0.15">
      <c r="A115" s="51">
        <v>112</v>
      </c>
      <c r="B115" s="18" t="s">
        <v>243</v>
      </c>
      <c r="C115" s="115"/>
      <c r="D115" s="116"/>
      <c r="E115" s="116"/>
      <c r="F115" s="116"/>
      <c r="G115" s="116"/>
      <c r="H115" s="116"/>
      <c r="I115" s="116"/>
      <c r="J115" s="116"/>
      <c r="K115" s="116"/>
      <c r="L115" s="117"/>
      <c r="M115" s="97"/>
      <c r="N115" s="21"/>
    </row>
    <row r="116" spans="1:14" ht="29.25" customHeight="1" x14ac:dyDescent="0.15">
      <c r="A116" s="51">
        <v>113</v>
      </c>
      <c r="B116" s="18" t="s">
        <v>261</v>
      </c>
      <c r="C116" s="115"/>
      <c r="D116" s="116"/>
      <c r="E116" s="116"/>
      <c r="F116" s="116"/>
      <c r="G116" s="116"/>
      <c r="H116" s="116"/>
      <c r="I116" s="116"/>
      <c r="J116" s="116"/>
      <c r="K116" s="116"/>
      <c r="L116" s="117"/>
      <c r="M116" s="97"/>
      <c r="N116" s="21"/>
    </row>
    <row r="117" spans="1:14" ht="42.75" customHeight="1" x14ac:dyDescent="0.15">
      <c r="A117" s="51">
        <v>114</v>
      </c>
      <c r="B117" s="18" t="s">
        <v>261</v>
      </c>
      <c r="C117" s="115"/>
      <c r="D117" s="116"/>
      <c r="E117" s="116"/>
      <c r="F117" s="116"/>
      <c r="G117" s="116"/>
      <c r="H117" s="116"/>
      <c r="I117" s="116"/>
      <c r="J117" s="116"/>
      <c r="K117" s="116"/>
      <c r="L117" s="117"/>
      <c r="M117" s="97"/>
      <c r="N117" s="21"/>
    </row>
    <row r="118" spans="1:14" ht="29.25" customHeight="1" x14ac:dyDescent="0.15">
      <c r="A118" s="99">
        <v>115</v>
      </c>
      <c r="B118" s="100" t="s">
        <v>195</v>
      </c>
      <c r="C118" s="115"/>
      <c r="D118" s="116"/>
      <c r="E118" s="116"/>
      <c r="F118" s="116"/>
      <c r="G118" s="116"/>
      <c r="H118" s="116"/>
      <c r="I118" s="116"/>
      <c r="J118" s="116"/>
      <c r="K118" s="116"/>
      <c r="L118" s="117"/>
      <c r="M118" s="101"/>
      <c r="N118" s="21"/>
    </row>
    <row r="119" spans="1:14" ht="29.25" customHeight="1" x14ac:dyDescent="0.15">
      <c r="A119" s="51">
        <v>116</v>
      </c>
      <c r="B119" s="18" t="s">
        <v>337</v>
      </c>
      <c r="C119" s="115"/>
      <c r="D119" s="116"/>
      <c r="E119" s="116"/>
      <c r="F119" s="116"/>
      <c r="G119" s="116"/>
      <c r="H119" s="116"/>
      <c r="I119" s="116"/>
      <c r="J119" s="116"/>
      <c r="K119" s="116"/>
      <c r="L119" s="117"/>
      <c r="M119" s="97"/>
      <c r="N119" s="21"/>
    </row>
    <row r="120" spans="1:14" ht="29.25" customHeight="1" x14ac:dyDescent="0.15">
      <c r="A120" s="51">
        <v>117</v>
      </c>
      <c r="B120" s="18" t="s">
        <v>235</v>
      </c>
      <c r="C120" s="115"/>
      <c r="D120" s="116"/>
      <c r="E120" s="116"/>
      <c r="F120" s="116"/>
      <c r="G120" s="116"/>
      <c r="H120" s="116"/>
      <c r="I120" s="116"/>
      <c r="J120" s="116"/>
      <c r="K120" s="116"/>
      <c r="L120" s="117"/>
      <c r="M120" s="97"/>
      <c r="N120" s="21"/>
    </row>
    <row r="121" spans="1:14" ht="29.25" customHeight="1" x14ac:dyDescent="0.15">
      <c r="A121" s="51">
        <v>118</v>
      </c>
      <c r="B121" s="18" t="s">
        <v>235</v>
      </c>
      <c r="C121" s="115"/>
      <c r="D121" s="116"/>
      <c r="E121" s="116"/>
      <c r="F121" s="116"/>
      <c r="G121" s="116"/>
      <c r="H121" s="116"/>
      <c r="I121" s="116"/>
      <c r="J121" s="116"/>
      <c r="K121" s="116"/>
      <c r="L121" s="117"/>
      <c r="M121" s="97"/>
      <c r="N121" s="21"/>
    </row>
    <row r="122" spans="1:14" ht="29.25" customHeight="1" x14ac:dyDescent="0.15">
      <c r="A122" s="51">
        <v>119</v>
      </c>
      <c r="B122" s="18" t="s">
        <v>181</v>
      </c>
      <c r="C122" s="115"/>
      <c r="D122" s="116"/>
      <c r="E122" s="116"/>
      <c r="F122" s="116"/>
      <c r="G122" s="116"/>
      <c r="H122" s="116"/>
      <c r="I122" s="116"/>
      <c r="J122" s="116"/>
      <c r="K122" s="116"/>
      <c r="L122" s="117"/>
      <c r="M122" s="97"/>
      <c r="N122" s="21"/>
    </row>
    <row r="123" spans="1:14" ht="29.25" customHeight="1" x14ac:dyDescent="0.15">
      <c r="A123" s="51">
        <v>120</v>
      </c>
      <c r="B123" s="18" t="s">
        <v>181</v>
      </c>
      <c r="C123" s="115"/>
      <c r="D123" s="116"/>
      <c r="E123" s="116"/>
      <c r="F123" s="116"/>
      <c r="G123" s="116"/>
      <c r="H123" s="116"/>
      <c r="I123" s="116"/>
      <c r="J123" s="116"/>
      <c r="K123" s="116"/>
      <c r="L123" s="117"/>
      <c r="M123" s="97"/>
      <c r="N123" s="21"/>
    </row>
    <row r="124" spans="1:14" ht="29.25" customHeight="1" x14ac:dyDescent="0.15">
      <c r="A124" s="51">
        <v>121</v>
      </c>
      <c r="B124" s="18" t="s">
        <v>157</v>
      </c>
      <c r="C124" s="118"/>
      <c r="D124" s="119"/>
      <c r="E124" s="119"/>
      <c r="F124" s="119"/>
      <c r="G124" s="119"/>
      <c r="H124" s="119"/>
      <c r="I124" s="119"/>
      <c r="J124" s="119"/>
      <c r="K124" s="119"/>
      <c r="L124" s="120"/>
      <c r="M124" s="97"/>
      <c r="N124" s="21"/>
    </row>
    <row r="125" spans="1:14" ht="29.25" customHeight="1" x14ac:dyDescent="0.15">
      <c r="A125" s="52">
        <v>122</v>
      </c>
      <c r="B125" s="20" t="s">
        <v>324</v>
      </c>
      <c r="C125" s="2" t="s">
        <v>367</v>
      </c>
      <c r="D125" s="84" t="s">
        <v>336</v>
      </c>
      <c r="E125" s="76" t="s">
        <v>36</v>
      </c>
      <c r="F125" s="41" t="s">
        <v>64</v>
      </c>
      <c r="G125" s="66">
        <v>11200</v>
      </c>
      <c r="H125" s="70">
        <v>10640</v>
      </c>
      <c r="I125" s="71">
        <f>H125+100</f>
        <v>10740</v>
      </c>
      <c r="J125" s="71">
        <f>H125+100</f>
        <v>10740</v>
      </c>
      <c r="K125" s="71">
        <f>H125+230</f>
        <v>10870</v>
      </c>
      <c r="L125" s="71">
        <f>H125+1210</f>
        <v>11850</v>
      </c>
      <c r="M125" s="17"/>
      <c r="N125" s="21"/>
    </row>
    <row r="126" spans="1:14" ht="29.25" customHeight="1" x14ac:dyDescent="0.15">
      <c r="A126" s="52">
        <v>123</v>
      </c>
      <c r="B126" s="20" t="s">
        <v>324</v>
      </c>
      <c r="C126" s="2" t="s">
        <v>310</v>
      </c>
      <c r="D126" s="84" t="s">
        <v>335</v>
      </c>
      <c r="E126" s="76" t="s">
        <v>36</v>
      </c>
      <c r="F126" s="41" t="s">
        <v>64</v>
      </c>
      <c r="G126" s="66">
        <v>10500</v>
      </c>
      <c r="H126" s="70">
        <v>9975</v>
      </c>
      <c r="I126" s="71">
        <f t="shared" ref="I126:I141" si="12">H126+100</f>
        <v>10075</v>
      </c>
      <c r="J126" s="71">
        <f t="shared" ref="J126:J141" si="13">H126+100</f>
        <v>10075</v>
      </c>
      <c r="K126" s="71">
        <f t="shared" ref="K126:K141" si="14">H126+230</f>
        <v>10205</v>
      </c>
      <c r="L126" s="71">
        <f t="shared" ref="L126:L141" si="15">H126+1210</f>
        <v>11185</v>
      </c>
      <c r="M126" s="17"/>
      <c r="N126" s="21"/>
    </row>
    <row r="127" spans="1:14" ht="29.25" customHeight="1" x14ac:dyDescent="0.15">
      <c r="A127" s="52">
        <v>124</v>
      </c>
      <c r="B127" s="20" t="s">
        <v>324</v>
      </c>
      <c r="C127" s="2" t="s">
        <v>311</v>
      </c>
      <c r="D127" s="84" t="s">
        <v>69</v>
      </c>
      <c r="E127" s="76" t="s">
        <v>36</v>
      </c>
      <c r="F127" s="41" t="s">
        <v>64</v>
      </c>
      <c r="G127" s="66">
        <v>5500</v>
      </c>
      <c r="H127" s="70">
        <v>5225</v>
      </c>
      <c r="I127" s="71">
        <f t="shared" si="12"/>
        <v>5325</v>
      </c>
      <c r="J127" s="71">
        <f t="shared" si="13"/>
        <v>5325</v>
      </c>
      <c r="K127" s="71">
        <f t="shared" si="14"/>
        <v>5455</v>
      </c>
      <c r="L127" s="71">
        <f t="shared" si="15"/>
        <v>6435</v>
      </c>
      <c r="M127" s="17"/>
      <c r="N127" s="21"/>
    </row>
    <row r="128" spans="1:14" ht="29.25" customHeight="1" x14ac:dyDescent="0.15">
      <c r="A128" s="52">
        <v>125</v>
      </c>
      <c r="B128" s="20" t="s">
        <v>167</v>
      </c>
      <c r="C128" s="2" t="s">
        <v>168</v>
      </c>
      <c r="D128" s="84" t="s">
        <v>169</v>
      </c>
      <c r="E128" s="76" t="s">
        <v>170</v>
      </c>
      <c r="F128" s="86" t="s">
        <v>171</v>
      </c>
      <c r="G128" s="66">
        <v>4600</v>
      </c>
      <c r="H128" s="70">
        <v>4370</v>
      </c>
      <c r="I128" s="71">
        <f t="shared" si="12"/>
        <v>4470</v>
      </c>
      <c r="J128" s="71">
        <f t="shared" si="13"/>
        <v>4470</v>
      </c>
      <c r="K128" s="71">
        <f t="shared" si="14"/>
        <v>4600</v>
      </c>
      <c r="L128" s="71">
        <f t="shared" si="15"/>
        <v>5580</v>
      </c>
      <c r="M128" s="17"/>
      <c r="N128" s="21"/>
    </row>
    <row r="129" spans="1:16" ht="29.25" customHeight="1" x14ac:dyDescent="0.15">
      <c r="A129" s="52">
        <v>126</v>
      </c>
      <c r="B129" s="20" t="s">
        <v>167</v>
      </c>
      <c r="C129" s="2" t="s">
        <v>172</v>
      </c>
      <c r="D129" s="84" t="s">
        <v>173</v>
      </c>
      <c r="E129" s="76" t="s">
        <v>170</v>
      </c>
      <c r="F129" s="86" t="s">
        <v>171</v>
      </c>
      <c r="G129" s="66">
        <v>6400</v>
      </c>
      <c r="H129" s="70">
        <v>6080</v>
      </c>
      <c r="I129" s="71">
        <f t="shared" si="12"/>
        <v>6180</v>
      </c>
      <c r="J129" s="71">
        <f t="shared" si="13"/>
        <v>6180</v>
      </c>
      <c r="K129" s="71">
        <f t="shared" si="14"/>
        <v>6310</v>
      </c>
      <c r="L129" s="71">
        <f t="shared" si="15"/>
        <v>7290</v>
      </c>
      <c r="M129" s="17"/>
      <c r="N129" s="21"/>
    </row>
    <row r="130" spans="1:16" ht="29.25" customHeight="1" x14ac:dyDescent="0.15">
      <c r="A130" s="52">
        <v>127</v>
      </c>
      <c r="B130" s="20" t="s">
        <v>106</v>
      </c>
      <c r="C130" s="2" t="s">
        <v>110</v>
      </c>
      <c r="D130" s="84" t="s">
        <v>107</v>
      </c>
      <c r="E130" s="76" t="s">
        <v>96</v>
      </c>
      <c r="F130" s="42" t="s">
        <v>108</v>
      </c>
      <c r="G130" s="66">
        <v>7300</v>
      </c>
      <c r="H130" s="70">
        <v>6935</v>
      </c>
      <c r="I130" s="71">
        <f t="shared" si="12"/>
        <v>7035</v>
      </c>
      <c r="J130" s="71">
        <f t="shared" si="13"/>
        <v>7035</v>
      </c>
      <c r="K130" s="71">
        <f t="shared" si="14"/>
        <v>7165</v>
      </c>
      <c r="L130" s="71">
        <f t="shared" si="15"/>
        <v>8145</v>
      </c>
      <c r="M130" s="17"/>
      <c r="N130" s="21"/>
    </row>
    <row r="131" spans="1:16" ht="29.25" customHeight="1" x14ac:dyDescent="0.15">
      <c r="A131" s="52">
        <v>128</v>
      </c>
      <c r="B131" s="20" t="s">
        <v>106</v>
      </c>
      <c r="C131" s="2" t="s">
        <v>111</v>
      </c>
      <c r="D131" s="84" t="s">
        <v>107</v>
      </c>
      <c r="E131" s="76" t="s">
        <v>96</v>
      </c>
      <c r="F131" s="42" t="s">
        <v>108</v>
      </c>
      <c r="G131" s="66">
        <v>4200</v>
      </c>
      <c r="H131" s="70">
        <v>3990</v>
      </c>
      <c r="I131" s="71">
        <f t="shared" si="12"/>
        <v>4090</v>
      </c>
      <c r="J131" s="71">
        <f t="shared" si="13"/>
        <v>4090</v>
      </c>
      <c r="K131" s="71">
        <f t="shared" si="14"/>
        <v>4220</v>
      </c>
      <c r="L131" s="71">
        <f t="shared" si="15"/>
        <v>5200</v>
      </c>
      <c r="M131" s="17"/>
      <c r="N131" s="21"/>
    </row>
    <row r="132" spans="1:16" ht="29.25" customHeight="1" x14ac:dyDescent="0.15">
      <c r="A132" s="52">
        <v>129</v>
      </c>
      <c r="B132" s="20" t="s">
        <v>106</v>
      </c>
      <c r="C132" s="2" t="s">
        <v>109</v>
      </c>
      <c r="D132" s="84" t="s">
        <v>107</v>
      </c>
      <c r="E132" s="76" t="s">
        <v>96</v>
      </c>
      <c r="F132" s="42" t="s">
        <v>108</v>
      </c>
      <c r="G132" s="66">
        <v>3500</v>
      </c>
      <c r="H132" s="70">
        <v>3325</v>
      </c>
      <c r="I132" s="71">
        <f t="shared" si="12"/>
        <v>3425</v>
      </c>
      <c r="J132" s="71">
        <f t="shared" si="13"/>
        <v>3425</v>
      </c>
      <c r="K132" s="71">
        <f t="shared" si="14"/>
        <v>3555</v>
      </c>
      <c r="L132" s="71">
        <f t="shared" si="15"/>
        <v>4535</v>
      </c>
      <c r="M132" s="17"/>
      <c r="N132" s="21"/>
    </row>
    <row r="133" spans="1:16" ht="29.25" customHeight="1" x14ac:dyDescent="0.15">
      <c r="A133" s="52">
        <v>130</v>
      </c>
      <c r="B133" s="20" t="s">
        <v>106</v>
      </c>
      <c r="C133" s="2" t="s">
        <v>112</v>
      </c>
      <c r="D133" s="84" t="s">
        <v>113</v>
      </c>
      <c r="E133" s="76" t="s">
        <v>96</v>
      </c>
      <c r="F133" s="42" t="s">
        <v>114</v>
      </c>
      <c r="G133" s="66">
        <v>3350</v>
      </c>
      <c r="H133" s="70">
        <v>3182.5</v>
      </c>
      <c r="I133" s="71">
        <f t="shared" si="12"/>
        <v>3282.5</v>
      </c>
      <c r="J133" s="71">
        <f t="shared" si="13"/>
        <v>3282.5</v>
      </c>
      <c r="K133" s="71">
        <f t="shared" si="14"/>
        <v>3412.5</v>
      </c>
      <c r="L133" s="71">
        <f t="shared" si="15"/>
        <v>4392.5</v>
      </c>
      <c r="M133" s="17"/>
      <c r="N133" s="21"/>
    </row>
    <row r="134" spans="1:16" s="15" customFormat="1" ht="29.25" customHeight="1" x14ac:dyDescent="0.15">
      <c r="A134" s="55">
        <v>131</v>
      </c>
      <c r="B134" s="27" t="s">
        <v>319</v>
      </c>
      <c r="C134" s="28" t="s">
        <v>305</v>
      </c>
      <c r="D134" s="90" t="s">
        <v>332</v>
      </c>
      <c r="E134" s="81" t="s">
        <v>36</v>
      </c>
      <c r="F134" s="47" t="s">
        <v>87</v>
      </c>
      <c r="G134" s="67">
        <v>4900</v>
      </c>
      <c r="H134" s="70">
        <v>4655</v>
      </c>
      <c r="I134" s="71">
        <f t="shared" si="12"/>
        <v>4755</v>
      </c>
      <c r="J134" s="71">
        <f t="shared" si="13"/>
        <v>4755</v>
      </c>
      <c r="K134" s="71">
        <f t="shared" si="14"/>
        <v>4885</v>
      </c>
      <c r="L134" s="71">
        <f t="shared" si="15"/>
        <v>5865</v>
      </c>
      <c r="M134" s="56"/>
      <c r="N134" s="21"/>
      <c r="O134" s="24"/>
      <c r="P134" s="24"/>
    </row>
    <row r="135" spans="1:16" ht="29.25" customHeight="1" x14ac:dyDescent="0.15">
      <c r="A135" s="52">
        <v>132</v>
      </c>
      <c r="B135" s="20" t="s">
        <v>130</v>
      </c>
      <c r="C135" s="2" t="s">
        <v>131</v>
      </c>
      <c r="D135" s="84" t="s">
        <v>132</v>
      </c>
      <c r="E135" s="76" t="s">
        <v>133</v>
      </c>
      <c r="F135" s="42" t="s">
        <v>134</v>
      </c>
      <c r="G135" s="66">
        <v>7000</v>
      </c>
      <c r="H135" s="70">
        <v>6650</v>
      </c>
      <c r="I135" s="71">
        <f t="shared" si="12"/>
        <v>6750</v>
      </c>
      <c r="J135" s="71">
        <f t="shared" si="13"/>
        <v>6750</v>
      </c>
      <c r="K135" s="71">
        <f t="shared" si="14"/>
        <v>6880</v>
      </c>
      <c r="L135" s="71">
        <f t="shared" si="15"/>
        <v>7860</v>
      </c>
      <c r="M135" s="17"/>
      <c r="N135" s="21"/>
    </row>
    <row r="136" spans="1:16" ht="29.25" customHeight="1" x14ac:dyDescent="0.15">
      <c r="A136" s="52">
        <v>133</v>
      </c>
      <c r="B136" s="20" t="s">
        <v>130</v>
      </c>
      <c r="C136" s="2" t="s">
        <v>135</v>
      </c>
      <c r="D136" s="84" t="s">
        <v>136</v>
      </c>
      <c r="E136" s="76" t="s">
        <v>133</v>
      </c>
      <c r="F136" s="42" t="s">
        <v>134</v>
      </c>
      <c r="G136" s="66">
        <v>8000</v>
      </c>
      <c r="H136" s="70">
        <v>7600</v>
      </c>
      <c r="I136" s="71">
        <f t="shared" si="12"/>
        <v>7700</v>
      </c>
      <c r="J136" s="71">
        <f t="shared" si="13"/>
        <v>7700</v>
      </c>
      <c r="K136" s="71">
        <f t="shared" si="14"/>
        <v>7830</v>
      </c>
      <c r="L136" s="71">
        <f t="shared" si="15"/>
        <v>8810</v>
      </c>
      <c r="M136" s="17"/>
      <c r="N136" s="21"/>
    </row>
    <row r="137" spans="1:16" ht="29.25" customHeight="1" x14ac:dyDescent="0.15">
      <c r="A137" s="52">
        <v>134</v>
      </c>
      <c r="B137" s="20" t="s">
        <v>130</v>
      </c>
      <c r="C137" s="2" t="s">
        <v>137</v>
      </c>
      <c r="D137" s="84" t="s">
        <v>331</v>
      </c>
      <c r="E137" s="76" t="s">
        <v>133</v>
      </c>
      <c r="F137" s="42" t="s">
        <v>138</v>
      </c>
      <c r="G137" s="66">
        <v>12760</v>
      </c>
      <c r="H137" s="70">
        <v>12122</v>
      </c>
      <c r="I137" s="71">
        <f t="shared" si="12"/>
        <v>12222</v>
      </c>
      <c r="J137" s="71">
        <f t="shared" si="13"/>
        <v>12222</v>
      </c>
      <c r="K137" s="71">
        <f t="shared" si="14"/>
        <v>12352</v>
      </c>
      <c r="L137" s="71">
        <f t="shared" si="15"/>
        <v>13332</v>
      </c>
      <c r="M137" s="17"/>
      <c r="N137" s="21"/>
    </row>
    <row r="138" spans="1:16" ht="29.25" customHeight="1" x14ac:dyDescent="0.15">
      <c r="A138" s="52">
        <v>135</v>
      </c>
      <c r="B138" s="20" t="s">
        <v>130</v>
      </c>
      <c r="C138" s="2" t="s">
        <v>139</v>
      </c>
      <c r="D138" s="84" t="s">
        <v>140</v>
      </c>
      <c r="E138" s="76" t="s">
        <v>133</v>
      </c>
      <c r="F138" s="46" t="s">
        <v>138</v>
      </c>
      <c r="G138" s="66">
        <v>12880</v>
      </c>
      <c r="H138" s="70">
        <v>12236</v>
      </c>
      <c r="I138" s="71">
        <f t="shared" si="12"/>
        <v>12336</v>
      </c>
      <c r="J138" s="71">
        <f t="shared" si="13"/>
        <v>12336</v>
      </c>
      <c r="K138" s="71">
        <f t="shared" si="14"/>
        <v>12466</v>
      </c>
      <c r="L138" s="71">
        <f t="shared" si="15"/>
        <v>13446</v>
      </c>
      <c r="M138" s="17"/>
      <c r="N138" s="21"/>
    </row>
    <row r="139" spans="1:16" ht="29.25" customHeight="1" x14ac:dyDescent="0.15">
      <c r="A139" s="54">
        <v>136</v>
      </c>
      <c r="B139" s="25" t="s">
        <v>65</v>
      </c>
      <c r="C139" s="26" t="s">
        <v>66</v>
      </c>
      <c r="D139" s="89" t="s">
        <v>67</v>
      </c>
      <c r="E139" s="82" t="s">
        <v>36</v>
      </c>
      <c r="F139" s="48" t="s">
        <v>83</v>
      </c>
      <c r="G139" s="68">
        <v>4950</v>
      </c>
      <c r="H139" s="70">
        <v>4702.5</v>
      </c>
      <c r="I139" s="71">
        <f t="shared" si="12"/>
        <v>4802.5</v>
      </c>
      <c r="J139" s="71">
        <f t="shared" si="13"/>
        <v>4802.5</v>
      </c>
      <c r="K139" s="71">
        <f t="shared" si="14"/>
        <v>4932.5</v>
      </c>
      <c r="L139" s="71">
        <f t="shared" si="15"/>
        <v>5912.5</v>
      </c>
      <c r="M139" s="57"/>
      <c r="N139" s="21"/>
    </row>
    <row r="140" spans="1:16" ht="29.25" customHeight="1" x14ac:dyDescent="0.15">
      <c r="A140" s="58">
        <v>137</v>
      </c>
      <c r="B140" s="30" t="s">
        <v>65</v>
      </c>
      <c r="C140" s="2" t="s">
        <v>368</v>
      </c>
      <c r="D140" s="91" t="s">
        <v>369</v>
      </c>
      <c r="E140" s="77" t="s">
        <v>370</v>
      </c>
      <c r="F140" s="49" t="s">
        <v>371</v>
      </c>
      <c r="G140" s="31">
        <v>6200</v>
      </c>
      <c r="H140" s="70">
        <v>5890</v>
      </c>
      <c r="I140" s="71">
        <f t="shared" si="12"/>
        <v>5990</v>
      </c>
      <c r="J140" s="71">
        <f t="shared" si="13"/>
        <v>5990</v>
      </c>
      <c r="K140" s="71">
        <f t="shared" si="14"/>
        <v>6120</v>
      </c>
      <c r="L140" s="71">
        <f t="shared" si="15"/>
        <v>7100</v>
      </c>
      <c r="M140" s="59"/>
      <c r="N140" s="21"/>
    </row>
    <row r="141" spans="1:16" ht="29.25" customHeight="1" thickBot="1" x14ac:dyDescent="0.2">
      <c r="A141" s="60">
        <v>138</v>
      </c>
      <c r="B141" s="61" t="s">
        <v>235</v>
      </c>
      <c r="C141" s="62" t="s">
        <v>236</v>
      </c>
      <c r="D141" s="61" t="s">
        <v>237</v>
      </c>
      <c r="E141" s="83" t="s">
        <v>238</v>
      </c>
      <c r="F141" s="92" t="s">
        <v>239</v>
      </c>
      <c r="G141" s="69">
        <v>3500</v>
      </c>
      <c r="H141" s="72">
        <v>3325</v>
      </c>
      <c r="I141" s="96">
        <f t="shared" si="12"/>
        <v>3425</v>
      </c>
      <c r="J141" s="96">
        <f t="shared" si="13"/>
        <v>3425</v>
      </c>
      <c r="K141" s="96">
        <f t="shared" si="14"/>
        <v>3555</v>
      </c>
      <c r="L141" s="96">
        <f t="shared" si="15"/>
        <v>4535</v>
      </c>
      <c r="M141" s="75"/>
      <c r="N141" s="21"/>
    </row>
  </sheetData>
  <sheetProtection algorithmName="SHA-512" hashValue="rsdfcJkDt/NzQERn8yOBGY4TSQuaT3CATE5b+G7p1RgRM6QWScG9wVs/REENLxDCKs6EiaTdrj7PKZUt8GIplA==" saltValue="uPPCmsvvKXCQpp4H6aYWJQ==" spinCount="100000" sheet="1" objects="1" scenarios="1"/>
  <mergeCells count="6">
    <mergeCell ref="H1:L1"/>
    <mergeCell ref="C4:L7"/>
    <mergeCell ref="C16:L17"/>
    <mergeCell ref="C109:L124"/>
    <mergeCell ref="C13:L14"/>
    <mergeCell ref="C70:L70"/>
  </mergeCells>
  <phoneticPr fontId="3"/>
  <dataValidations count="2">
    <dataValidation imeMode="off" allowBlank="1" showInputMessage="1" showErrorMessage="1" sqref="VQM31:VQP35 VGQ31:VGT35 UWU31:UWX35 UMY31:UNB35 UDC31:UDF35 TTG31:TTJ35 TJK31:TJN35 SZO31:SZR35 SPS31:SPV35 SFW31:SFZ35 RWA31:RWD35 RME31:RMH35 RCI31:RCL35 QSM31:QSP35 QIQ31:QIT35 PYU31:PYX35 POY31:PPB35 PFC31:PFF35 OVG31:OVJ35 OLK31:OLN35 OBO31:OBR35 NRS31:NRV35 NHW31:NHZ35 MYA31:MYD35 MOE31:MOH35 MEI31:MEL35 LUM31:LUP35 LKQ31:LKT35 LAU31:LAX35 KQY31:KRB35 KHC31:KHF35 JXG31:JXJ35 JNK31:JNN35 JDO31:JDR35 ITS31:ITV35 IJW31:IJZ35 IAA31:IAD35 HQE31:HQH35 HGI31:HGL35 GWM31:GWP35 GMQ31:GMT35 GCU31:GCX35 FSY31:FTB35 FJC31:FJF35 EZG31:EZJ35 EPK31:EPN35 EFO31:EFR35 DVS31:DVV35 DLW31:DLZ35 DCA31:DCD35 CSE31:CSH35 CII31:CIL35 BYM31:BYP35 BOQ31:BOT35 BEU31:BEX35 AUY31:AVB35 ALC31:ALF35 ABG31:ABJ35 RK31:RN35 HO31:HR35 WUA31:WUD35 WKE31:WKH35 WAI31:WAL35 WTQ20:WTU28 HE20:HI28 RA20:RE28 AAW20:ABA28 AKS20:AKW28 AUO20:AUS28 BEK20:BEO28 BOG20:BOK28 BYC20:BYG28 CHY20:CIC28 CRU20:CRY28 DBQ20:DBU28 DLM20:DLQ28 DVI20:DVM28 EFE20:EFI28 EPA20:EPE28 EYW20:EZA28 FIS20:FIW28 FSO20:FSS28 GCK20:GCO28 GMG20:GMK28 GWC20:GWG28 HFY20:HGC28 HPU20:HPY28 HZQ20:HZU28 IJM20:IJQ28 ITI20:ITM28 JDE20:JDI28 JNA20:JNE28 JWW20:JXA28 KGS20:KGW28 KQO20:KQS28 LAK20:LAO28 LKG20:LKK28 LUC20:LUG28 MDY20:MEC28 MNU20:MNY28 MXQ20:MXU28 NHM20:NHQ28 NRI20:NRM28 OBE20:OBI28 OLA20:OLE28 OUW20:OVA28 PES20:PEW28 POO20:POS28 PYK20:PYO28 QIG20:QIK28 QSC20:QSG28 RBY20:RCC28 RLU20:RLY28 RVQ20:RVU28 SFM20:SFQ28 SPI20:SPM28 SZE20:SZI28 TJA20:TJE28 TSW20:TTA28 UCS20:UCW28 UMO20:UMS28 UWK20:UWO28 VGG20:VGK28 VQC20:VQG28 VZY20:WAC28 WJU20:WJY28 HW71:HZ141 RS71:RV141 ABO71:ABR141 ALK71:ALN141 AVG71:AVJ141 BFC71:BFF141 BOY71:BPB141 BYU71:BYX141 CIQ71:CIT141 CSM71:CSP141 DCI71:DCL141 DME71:DMH141 DWA71:DWD141 EFW71:EFZ141 EPS71:EPV141 EZO71:EZR141 FJK71:FJN141 FTG71:FTJ141 GDC71:GDF141 GMY71:GNB141 GWU71:GWX141 HGQ71:HGT141 HQM71:HQP141 IAI71:IAL141 IKE71:IKH141 IUA71:IUD141 JDW71:JDZ141 JNS71:JNV141 JXO71:JXR141 KHK71:KHN141 KRG71:KRJ141 LBC71:LBF141 LKY71:LLB141 LUU71:LUX141 MEQ71:MET141 MOM71:MOP141 MYI71:MYL141 NIE71:NIH141 NSA71:NSD141 OBW71:OBZ141 OLS71:OLV141 OVO71:OVR141 PFK71:PFN141 PPG71:PPJ141 PZC71:PZF141 QIY71:QJB141 QSU71:QSX141 RCQ71:RCT141 RMM71:RMP141 RWI71:RWL141 SGE71:SGH141 SQA71:SQD141 SZW71:SZZ141 TJS71:TJV141 TTO71:TTR141 UDK71:UDN141 UNG71:UNJ141 UXC71:UXF141 VGY71:VHB141 VQU71:VQX141 WAQ71:WAT141 WKM71:WKP141 WUI71:WUL141 WTQ72:WTU141 HE72:HI141 RA72:RE141 AAW72:ABA141 AKS72:AKW141 AUO72:AUS141 BEK72:BEO141 BOG72:BOK141 BYC72:BYG141 CHY72:CIC141 CRU72:CRY141 DBQ72:DBU141 DLM72:DLQ141 DVI72:DVM141 EFE72:EFI141 EPA72:EPE141 EYW72:EZA141 FIS72:FIW141 FSO72:FSS141 GCK72:GCO141 GMG72:GMK141 GWC72:GWG141 HFY72:HGC141 HPU72:HPY141 HZQ72:HZU141 IJM72:IJQ141 ITI72:ITM141 JDE72:JDI141 JNA72:JNE141 JWW72:JXA141 KGS72:KGW141 KQO72:KQS141 LAK72:LAO141 LKG72:LKK141 LUC72:LUG141 MDY72:MEC141 MNU72:MNY141 MXQ72:MXU141 NHM72:NHQ141 NRI72:NRM141 OBE72:OBI141 OLA72:OLE141 OUW72:OVA141 PES72:PEW141 POO72:POS141 PYK72:PYO141 QIG72:QIK141 QSC72:QSG141 RBY72:RCC141 RLU72:RLY141 RVQ72:RVU141 SFM72:SFQ141 SPI72:SPM141 SZE72:SZI141 TJA72:TJE141 TSW72:TTA141 UCS72:UCW141 UMO72:UMS141 UWK72:UWO141 VGG72:VGK141 VQC72:VQG141 VZY72:WAC141 WJU72:WJY141" xr:uid="{9BD11171-77C4-453B-8CDA-DCE32839831B}"/>
    <dataValidation imeMode="hiragana" allowBlank="1" showInputMessage="1" showErrorMessage="1" sqref="D31:D35 D60 D62:D63 D125:D141 D68:D69 D71:D108" xr:uid="{C520F2E8-EC20-4408-9B8B-32DF290449F5}"/>
  </dataValidations>
  <pageMargins left="0.7" right="0.7" top="0.75" bottom="0.75" header="0.3" footer="0.3"/>
  <pageSetup paperSize="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4332C7-F27E-41BF-A3C1-D7B5016867AF}">
  <dimension ref="A1:B8"/>
  <sheetViews>
    <sheetView workbookViewId="0">
      <selection activeCell="H12" sqref="H12"/>
    </sheetView>
  </sheetViews>
  <sheetFormatPr defaultRowHeight="13.5" x14ac:dyDescent="0.15"/>
  <cols>
    <col min="1" max="1" width="21.25" bestFit="1" customWidth="1"/>
    <col min="2" max="2" width="26" customWidth="1"/>
    <col min="257" max="257" width="21.25" bestFit="1" customWidth="1"/>
    <col min="258" max="258" width="26" customWidth="1"/>
    <col min="513" max="513" width="21.25" bestFit="1" customWidth="1"/>
    <col min="514" max="514" width="26" customWidth="1"/>
    <col min="769" max="769" width="21.25" bestFit="1" customWidth="1"/>
    <col min="770" max="770" width="26" customWidth="1"/>
    <col min="1025" max="1025" width="21.25" bestFit="1" customWidth="1"/>
    <col min="1026" max="1026" width="26" customWidth="1"/>
    <col min="1281" max="1281" width="21.25" bestFit="1" customWidth="1"/>
    <col min="1282" max="1282" width="26" customWidth="1"/>
    <col min="1537" max="1537" width="21.25" bestFit="1" customWidth="1"/>
    <col min="1538" max="1538" width="26" customWidth="1"/>
    <col min="1793" max="1793" width="21.25" bestFit="1" customWidth="1"/>
    <col min="1794" max="1794" width="26" customWidth="1"/>
    <col min="2049" max="2049" width="21.25" bestFit="1" customWidth="1"/>
    <col min="2050" max="2050" width="26" customWidth="1"/>
    <col min="2305" max="2305" width="21.25" bestFit="1" customWidth="1"/>
    <col min="2306" max="2306" width="26" customWidth="1"/>
    <col min="2561" max="2561" width="21.25" bestFit="1" customWidth="1"/>
    <col min="2562" max="2562" width="26" customWidth="1"/>
    <col min="2817" max="2817" width="21.25" bestFit="1" customWidth="1"/>
    <col min="2818" max="2818" width="26" customWidth="1"/>
    <col min="3073" max="3073" width="21.25" bestFit="1" customWidth="1"/>
    <col min="3074" max="3074" width="26" customWidth="1"/>
    <col min="3329" max="3329" width="21.25" bestFit="1" customWidth="1"/>
    <col min="3330" max="3330" width="26" customWidth="1"/>
    <col min="3585" max="3585" width="21.25" bestFit="1" customWidth="1"/>
    <col min="3586" max="3586" width="26" customWidth="1"/>
    <col min="3841" max="3841" width="21.25" bestFit="1" customWidth="1"/>
    <col min="3842" max="3842" width="26" customWidth="1"/>
    <col min="4097" max="4097" width="21.25" bestFit="1" customWidth="1"/>
    <col min="4098" max="4098" width="26" customWidth="1"/>
    <col min="4353" max="4353" width="21.25" bestFit="1" customWidth="1"/>
    <col min="4354" max="4354" width="26" customWidth="1"/>
    <col min="4609" max="4609" width="21.25" bestFit="1" customWidth="1"/>
    <col min="4610" max="4610" width="26" customWidth="1"/>
    <col min="4865" max="4865" width="21.25" bestFit="1" customWidth="1"/>
    <col min="4866" max="4866" width="26" customWidth="1"/>
    <col min="5121" max="5121" width="21.25" bestFit="1" customWidth="1"/>
    <col min="5122" max="5122" width="26" customWidth="1"/>
    <col min="5377" max="5377" width="21.25" bestFit="1" customWidth="1"/>
    <col min="5378" max="5378" width="26" customWidth="1"/>
    <col min="5633" max="5633" width="21.25" bestFit="1" customWidth="1"/>
    <col min="5634" max="5634" width="26" customWidth="1"/>
    <col min="5889" max="5889" width="21.25" bestFit="1" customWidth="1"/>
    <col min="5890" max="5890" width="26" customWidth="1"/>
    <col min="6145" max="6145" width="21.25" bestFit="1" customWidth="1"/>
    <col min="6146" max="6146" width="26" customWidth="1"/>
    <col min="6401" max="6401" width="21.25" bestFit="1" customWidth="1"/>
    <col min="6402" max="6402" width="26" customWidth="1"/>
    <col min="6657" max="6657" width="21.25" bestFit="1" customWidth="1"/>
    <col min="6658" max="6658" width="26" customWidth="1"/>
    <col min="6913" max="6913" width="21.25" bestFit="1" customWidth="1"/>
    <col min="6914" max="6914" width="26" customWidth="1"/>
    <col min="7169" max="7169" width="21.25" bestFit="1" customWidth="1"/>
    <col min="7170" max="7170" width="26" customWidth="1"/>
    <col min="7425" max="7425" width="21.25" bestFit="1" customWidth="1"/>
    <col min="7426" max="7426" width="26" customWidth="1"/>
    <col min="7681" max="7681" width="21.25" bestFit="1" customWidth="1"/>
    <col min="7682" max="7682" width="26" customWidth="1"/>
    <col min="7937" max="7937" width="21.25" bestFit="1" customWidth="1"/>
    <col min="7938" max="7938" width="26" customWidth="1"/>
    <col min="8193" max="8193" width="21.25" bestFit="1" customWidth="1"/>
    <col min="8194" max="8194" width="26" customWidth="1"/>
    <col min="8449" max="8449" width="21.25" bestFit="1" customWidth="1"/>
    <col min="8450" max="8450" width="26" customWidth="1"/>
    <col min="8705" max="8705" width="21.25" bestFit="1" customWidth="1"/>
    <col min="8706" max="8706" width="26" customWidth="1"/>
    <col min="8961" max="8961" width="21.25" bestFit="1" customWidth="1"/>
    <col min="8962" max="8962" width="26" customWidth="1"/>
    <col min="9217" max="9217" width="21.25" bestFit="1" customWidth="1"/>
    <col min="9218" max="9218" width="26" customWidth="1"/>
    <col min="9473" max="9473" width="21.25" bestFit="1" customWidth="1"/>
    <col min="9474" max="9474" width="26" customWidth="1"/>
    <col min="9729" max="9729" width="21.25" bestFit="1" customWidth="1"/>
    <col min="9730" max="9730" width="26" customWidth="1"/>
    <col min="9985" max="9985" width="21.25" bestFit="1" customWidth="1"/>
    <col min="9986" max="9986" width="26" customWidth="1"/>
    <col min="10241" max="10241" width="21.25" bestFit="1" customWidth="1"/>
    <col min="10242" max="10242" width="26" customWidth="1"/>
    <col min="10497" max="10497" width="21.25" bestFit="1" customWidth="1"/>
    <col min="10498" max="10498" width="26" customWidth="1"/>
    <col min="10753" max="10753" width="21.25" bestFit="1" customWidth="1"/>
    <col min="10754" max="10754" width="26" customWidth="1"/>
    <col min="11009" max="11009" width="21.25" bestFit="1" customWidth="1"/>
    <col min="11010" max="11010" width="26" customWidth="1"/>
    <col min="11265" max="11265" width="21.25" bestFit="1" customWidth="1"/>
    <col min="11266" max="11266" width="26" customWidth="1"/>
    <col min="11521" max="11521" width="21.25" bestFit="1" customWidth="1"/>
    <col min="11522" max="11522" width="26" customWidth="1"/>
    <col min="11777" max="11777" width="21.25" bestFit="1" customWidth="1"/>
    <col min="11778" max="11778" width="26" customWidth="1"/>
    <col min="12033" max="12033" width="21.25" bestFit="1" customWidth="1"/>
    <col min="12034" max="12034" width="26" customWidth="1"/>
    <col min="12289" max="12289" width="21.25" bestFit="1" customWidth="1"/>
    <col min="12290" max="12290" width="26" customWidth="1"/>
    <col min="12545" max="12545" width="21.25" bestFit="1" customWidth="1"/>
    <col min="12546" max="12546" width="26" customWidth="1"/>
    <col min="12801" max="12801" width="21.25" bestFit="1" customWidth="1"/>
    <col min="12802" max="12802" width="26" customWidth="1"/>
    <col min="13057" max="13057" width="21.25" bestFit="1" customWidth="1"/>
    <col min="13058" max="13058" width="26" customWidth="1"/>
    <col min="13313" max="13313" width="21.25" bestFit="1" customWidth="1"/>
    <col min="13314" max="13314" width="26" customWidth="1"/>
    <col min="13569" max="13569" width="21.25" bestFit="1" customWidth="1"/>
    <col min="13570" max="13570" width="26" customWidth="1"/>
    <col min="13825" max="13825" width="21.25" bestFit="1" customWidth="1"/>
    <col min="13826" max="13826" width="26" customWidth="1"/>
    <col min="14081" max="14081" width="21.25" bestFit="1" customWidth="1"/>
    <col min="14082" max="14082" width="26" customWidth="1"/>
    <col min="14337" max="14337" width="21.25" bestFit="1" customWidth="1"/>
    <col min="14338" max="14338" width="26" customWidth="1"/>
    <col min="14593" max="14593" width="21.25" bestFit="1" customWidth="1"/>
    <col min="14594" max="14594" width="26" customWidth="1"/>
    <col min="14849" max="14849" width="21.25" bestFit="1" customWidth="1"/>
    <col min="14850" max="14850" width="26" customWidth="1"/>
    <col min="15105" max="15105" width="21.25" bestFit="1" customWidth="1"/>
    <col min="15106" max="15106" width="26" customWidth="1"/>
    <col min="15361" max="15361" width="21.25" bestFit="1" customWidth="1"/>
    <col min="15362" max="15362" width="26" customWidth="1"/>
    <col min="15617" max="15617" width="21.25" bestFit="1" customWidth="1"/>
    <col min="15618" max="15618" width="26" customWidth="1"/>
    <col min="15873" max="15873" width="21.25" bestFit="1" customWidth="1"/>
    <col min="15874" max="15874" width="26" customWidth="1"/>
    <col min="16129" max="16129" width="21.25" bestFit="1" customWidth="1"/>
    <col min="16130" max="16130" width="26" customWidth="1"/>
  </cols>
  <sheetData>
    <row r="1" spans="1:2" x14ac:dyDescent="0.15">
      <c r="A1" t="s">
        <v>375</v>
      </c>
    </row>
    <row r="2" spans="1:2" x14ac:dyDescent="0.15">
      <c r="A2" t="s">
        <v>376</v>
      </c>
    </row>
    <row r="4" spans="1:2" ht="14.25" thickBot="1" x14ac:dyDescent="0.2">
      <c r="A4" s="3" t="s">
        <v>377</v>
      </c>
      <c r="B4" s="3" t="s">
        <v>378</v>
      </c>
    </row>
    <row r="5" spans="1:2" x14ac:dyDescent="0.15">
      <c r="A5" s="4" t="s">
        <v>379</v>
      </c>
      <c r="B5" s="4">
        <v>100</v>
      </c>
    </row>
    <row r="6" spans="1:2" x14ac:dyDescent="0.15">
      <c r="A6" s="1" t="s">
        <v>380</v>
      </c>
      <c r="B6" s="1">
        <v>100</v>
      </c>
    </row>
    <row r="7" spans="1:2" x14ac:dyDescent="0.15">
      <c r="A7" s="1" t="s">
        <v>381</v>
      </c>
      <c r="B7" s="1">
        <v>230</v>
      </c>
    </row>
    <row r="8" spans="1:2" x14ac:dyDescent="0.15">
      <c r="A8" s="1" t="s">
        <v>382</v>
      </c>
      <c r="B8" s="5">
        <v>1210</v>
      </c>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2021夏</vt:lpstr>
      <vt:lpstr>追加送料一覧表</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Eigyou-Mikami</dc:creator>
  <cp:lastModifiedBy>森合 千尋</cp:lastModifiedBy>
  <cp:lastPrinted>2021-03-18T07:22:54Z</cp:lastPrinted>
  <dcterms:created xsi:type="dcterms:W3CDTF">2019-01-13T07:15:00Z</dcterms:created>
  <dcterms:modified xsi:type="dcterms:W3CDTF">2021-09-07T06:08:16Z</dcterms:modified>
</cp:coreProperties>
</file>